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 activeTab="1"/>
  </bookViews>
  <sheets>
    <sheet name="อาวุโสร.ต.-ร.อ." sheetId="19" r:id="rId1"/>
    <sheet name="อาวุโส-พันตรี" sheetId="18" r:id="rId2"/>
    <sheet name="อาวุโส-พันโท" sheetId="11" r:id="rId3"/>
    <sheet name="อาวุโสประทวน.." sheetId="10" r:id="rId4"/>
    <sheet name="ทำเนียบลูกจ้างประ" sheetId="17" r:id="rId5"/>
    <sheet name="ลชค." sheetId="7" r:id="rId6"/>
    <sheet name="การศึกษา" sheetId="5" r:id="rId7"/>
    <sheet name="บำเหน็จ" sheetId="6" r:id="rId8"/>
  </sheets>
  <definedNames>
    <definedName name="_xlnm.Print_Titles" localSheetId="6">การศึกษา!$1:$4</definedName>
    <definedName name="_xlnm.Print_Titles" localSheetId="4">ทำเนียบลูกจ้างประ!$1:$4</definedName>
    <definedName name="_xlnm.Print_Titles" localSheetId="7">บำเหน็จ!$1:$3</definedName>
    <definedName name="_xlnm.Print_Titles" localSheetId="5">ลชค.!$1:$4</definedName>
    <definedName name="_xlnm.Print_Titles" localSheetId="3">อาวุโสประทวน..!$1:$4</definedName>
    <definedName name="_xlnm.Print_Titles" localSheetId="2">'อาวุโส-พันโท'!$1:$4</definedName>
    <definedName name="_xlnm.Print_Titles" localSheetId="1">'อาวุโส-พันตรี'!$1:$4</definedName>
    <definedName name="_xlnm.Print_Titles" localSheetId="0">'อาวุโสร.ต.-ร.อ.'!$1:$4</definedName>
  </definedNames>
  <calcPr calcId="124519"/>
</workbook>
</file>

<file path=xl/calcChain.xml><?xml version="1.0" encoding="utf-8"?>
<calcChain xmlns="http://schemas.openxmlformats.org/spreadsheetml/2006/main">
  <c r="P41" i="7"/>
  <c r="P40"/>
  <c r="H40" s="1"/>
  <c r="P39"/>
  <c r="I39" s="1"/>
  <c r="P38"/>
  <c r="H38" s="1"/>
  <c r="P37"/>
  <c r="I37" s="1"/>
  <c r="P36"/>
  <c r="H36" s="1"/>
  <c r="P35"/>
  <c r="I35" s="1"/>
  <c r="P34"/>
  <c r="H34" s="1"/>
  <c r="P33"/>
  <c r="I33" s="1"/>
  <c r="P32"/>
  <c r="H32" s="1"/>
  <c r="P31"/>
  <c r="I31" s="1"/>
  <c r="P30"/>
  <c r="H30" s="1"/>
  <c r="P29"/>
  <c r="I29" s="1"/>
  <c r="P28"/>
  <c r="H28" s="1"/>
  <c r="P27"/>
  <c r="I27" s="1"/>
  <c r="P26"/>
  <c r="H26" s="1"/>
  <c r="P25"/>
  <c r="I25" s="1"/>
  <c r="P24"/>
  <c r="H24" s="1"/>
  <c r="P23"/>
  <c r="I23" s="1"/>
  <c r="P22"/>
  <c r="H22" s="1"/>
  <c r="P21"/>
  <c r="I21" s="1"/>
  <c r="P20"/>
  <c r="H20" s="1"/>
  <c r="P19"/>
  <c r="I19" s="1"/>
  <c r="P18"/>
  <c r="H18" s="1"/>
  <c r="P17"/>
  <c r="I17" s="1"/>
  <c r="P16"/>
  <c r="H16" s="1"/>
  <c r="P15"/>
  <c r="I15" s="1"/>
  <c r="P14"/>
  <c r="H14" s="1"/>
  <c r="P13"/>
  <c r="I13" s="1"/>
  <c r="P12"/>
  <c r="H12" s="1"/>
  <c r="P11"/>
  <c r="H11" s="1"/>
  <c r="P10"/>
  <c r="H10" s="1"/>
  <c r="P9"/>
  <c r="I9" s="1"/>
  <c r="P8"/>
  <c r="I8" s="1"/>
  <c r="P7"/>
  <c r="H7" s="1"/>
  <c r="P6"/>
  <c r="I6" s="1"/>
  <c r="P5"/>
  <c r="E5" s="1"/>
  <c r="F5"/>
  <c r="E8" l="1"/>
  <c r="E10"/>
  <c r="E12"/>
  <c r="E14"/>
  <c r="E16"/>
  <c r="E18"/>
  <c r="E20"/>
  <c r="E22"/>
  <c r="E24"/>
  <c r="E26"/>
  <c r="E28"/>
  <c r="E30"/>
  <c r="E32"/>
  <c r="E34"/>
  <c r="E36"/>
  <c r="E38"/>
  <c r="E40"/>
  <c r="E7"/>
  <c r="E9"/>
  <c r="E11"/>
  <c r="E13"/>
  <c r="E15"/>
  <c r="E17"/>
  <c r="E19"/>
  <c r="E21"/>
  <c r="E23"/>
  <c r="E25"/>
  <c r="E27"/>
  <c r="E29"/>
  <c r="E31"/>
  <c r="E33"/>
  <c r="E35"/>
  <c r="E37"/>
  <c r="E39"/>
  <c r="E6"/>
  <c r="G5"/>
  <c r="G11"/>
  <c r="I11"/>
  <c r="G6"/>
  <c r="H9"/>
  <c r="G10"/>
  <c r="I10"/>
  <c r="G12"/>
  <c r="I12"/>
  <c r="H13"/>
  <c r="G14"/>
  <c r="I14"/>
  <c r="H15"/>
  <c r="G16"/>
  <c r="I16"/>
  <c r="H17"/>
  <c r="G18"/>
  <c r="I18"/>
  <c r="H19"/>
  <c r="G20"/>
  <c r="I20"/>
  <c r="H21"/>
  <c r="G22"/>
  <c r="I22"/>
  <c r="H23"/>
  <c r="G24"/>
  <c r="I24"/>
  <c r="H25"/>
  <c r="G26"/>
  <c r="I26"/>
  <c r="H27"/>
  <c r="G28"/>
  <c r="I28"/>
  <c r="H29"/>
  <c r="G30"/>
  <c r="I30"/>
  <c r="H31"/>
  <c r="G32"/>
  <c r="I32"/>
  <c r="H33"/>
  <c r="G34"/>
  <c r="I34"/>
  <c r="H35"/>
  <c r="G36"/>
  <c r="I36"/>
  <c r="H37"/>
  <c r="G38"/>
  <c r="I38"/>
  <c r="H39"/>
  <c r="G40"/>
  <c r="I40"/>
  <c r="G9"/>
  <c r="G13"/>
  <c r="G15"/>
  <c r="G17"/>
  <c r="G19"/>
  <c r="G21"/>
  <c r="G23"/>
  <c r="G25"/>
  <c r="G27"/>
  <c r="G29"/>
  <c r="G31"/>
  <c r="G33"/>
  <c r="G35"/>
  <c r="G37"/>
  <c r="G39"/>
  <c r="H6"/>
  <c r="H8"/>
  <c r="G8"/>
  <c r="G7"/>
  <c r="I7"/>
  <c r="I5"/>
  <c r="H5"/>
</calcChain>
</file>

<file path=xl/sharedStrings.xml><?xml version="1.0" encoding="utf-8"?>
<sst xmlns="http://schemas.openxmlformats.org/spreadsheetml/2006/main" count="254" uniqueCount="143">
  <si>
    <t>ลำดับ</t>
  </si>
  <si>
    <t>ชื่อ-สกุล</t>
  </si>
  <si>
    <t>จบปี</t>
  </si>
  <si>
    <t>รุ่น</t>
  </si>
  <si>
    <t>ร.ท.</t>
  </si>
  <si>
    <t>ร.อ.</t>
  </si>
  <si>
    <t>พ.ต.</t>
  </si>
  <si>
    <t>พ.ท.</t>
  </si>
  <si>
    <t>พ.อ.</t>
  </si>
  <si>
    <t>หมายเหตุ</t>
  </si>
  <si>
    <t>ตั้งแต่</t>
  </si>
  <si>
    <t>สถาบัน</t>
  </si>
  <si>
    <t>วพบ.</t>
  </si>
  <si>
    <t>ชั้นนายพัน</t>
  </si>
  <si>
    <t>ส.ต.</t>
  </si>
  <si>
    <t>ส.ท.</t>
  </si>
  <si>
    <t>ส.อ.</t>
  </si>
  <si>
    <t>จ.ส.ต.</t>
  </si>
  <si>
    <t>จ.ส.ท.</t>
  </si>
  <si>
    <t>จ.ส.อ.</t>
  </si>
  <si>
    <t>Strategic Reskill</t>
  </si>
  <si>
    <t>Eduaction</t>
  </si>
  <si>
    <t>Master D</t>
  </si>
  <si>
    <t>Bachalor D</t>
  </si>
  <si>
    <t>Geriatric Nursing</t>
  </si>
  <si>
    <t xml:space="preserve">Cancer </t>
  </si>
  <si>
    <t>Infection Control</t>
  </si>
  <si>
    <t>Finacial</t>
  </si>
  <si>
    <t>นบส.</t>
  </si>
  <si>
    <t>เวชปฏิบัติ</t>
  </si>
  <si>
    <t>บำเหน็จ</t>
  </si>
  <si>
    <t>English</t>
  </si>
  <si>
    <t>ลำดับอาวุโสนายทหารประทวน</t>
  </si>
  <si>
    <t>ชื่อ</t>
  </si>
  <si>
    <t>ตำแหน่ง</t>
  </si>
  <si>
    <t>คุณวุฒิ</t>
  </si>
  <si>
    <t>วันที่รับพระราชทานยศ</t>
  </si>
  <si>
    <t>Management (วพบ.)</t>
  </si>
  <si>
    <t>Ostomy care</t>
  </si>
  <si>
    <t>CVT</t>
  </si>
  <si>
    <t>ACLS</t>
  </si>
  <si>
    <t>BLS</t>
  </si>
  <si>
    <r>
      <t>หน่วย</t>
    </r>
    <r>
      <rPr>
        <sz val="16"/>
        <rFont val="TH SarabunPSK"/>
        <family val="2"/>
      </rPr>
      <t>...........................................</t>
    </r>
  </si>
  <si>
    <t>พ.ต.หญิง ดวงจันทร์ เฉิดโฉม</t>
  </si>
  <si>
    <t>หอผู้ป่วย...............................</t>
  </si>
  <si>
    <t>รวม</t>
  </si>
  <si>
    <t>หลักสูตรทางทหาร</t>
  </si>
  <si>
    <t>ให้ใส่ปีที่จบ</t>
  </si>
  <si>
    <t>ใส่ปีที่เรียน</t>
  </si>
  <si>
    <t>Massive competency (หลักสูตรเฉพาะทาง)</t>
  </si>
  <si>
    <t>ประเภทบุคลากร</t>
  </si>
  <si>
    <t>พ.ท.หญิง กร รักดี</t>
  </si>
  <si>
    <t>RN</t>
  </si>
  <si>
    <t>ทำเนียบลูกจ้างชั่วคราว</t>
  </si>
  <si>
    <t>ประเภท</t>
  </si>
  <si>
    <t>น.ส. ดวง  เด่นฟ้า</t>
  </si>
  <si>
    <t>Today</t>
  </si>
  <si>
    <t>จำนวนเวลาปฏิบัติงาน</t>
  </si>
  <si>
    <t>ปี</t>
  </si>
  <si>
    <t>เดือน</t>
  </si>
  <si>
    <t>วัน</t>
  </si>
  <si>
    <t>น.ส. สมัย  สายสวย</t>
  </si>
  <si>
    <t>น.ส. สวย รวยเสน่ห์</t>
  </si>
  <si>
    <r>
      <t>ตัวเลขในช่อง</t>
    </r>
    <r>
      <rPr>
        <b/>
        <u/>
        <sz val="18"/>
        <color rgb="FFFF0000"/>
        <rFont val="TH SarabunPSK"/>
        <family val="2"/>
      </rPr>
      <t>จำนวนปีที่ปฏิบัติงาน</t>
    </r>
    <r>
      <rPr>
        <b/>
        <sz val="18"/>
        <color rgb="FFFF0000"/>
        <rFont val="TH SarabunPSK"/>
        <family val="2"/>
      </rPr>
      <t xml:space="preserve">ไม่ต้องเปลี่ยน เมื่อกรอกข้อมูลวันที่เข้าทำงาน จะคำนวณในช่องนี้ให้เองโดยอัตโนมัติ ส่วนช่อง Today โปรแกรม จะ run เอง </t>
    </r>
  </si>
  <si>
    <t>ใช้สำหรับส่งเบิกเงินtop up ให้เมื่อทำงานครบตามกำหนด</t>
  </si>
  <si>
    <t>การพัฒนาระยะยาว - สั้น</t>
  </si>
  <si>
    <r>
      <rPr>
        <b/>
        <sz val="16"/>
        <color rgb="FFFF0000"/>
        <rFont val="Wingdings"/>
        <charset val="2"/>
      </rPr>
      <t>J</t>
    </r>
    <r>
      <rPr>
        <sz val="16"/>
        <rFont val="TH SarabunPSK"/>
        <family val="2"/>
      </rPr>
      <t xml:space="preserve"> ปริญญาโททางการพยาบาล/บริหาร</t>
    </r>
  </si>
  <si>
    <r>
      <rPr>
        <b/>
        <sz val="16"/>
        <color rgb="FFFF0000"/>
        <rFont val="Wingdings"/>
        <charset val="2"/>
      </rPr>
      <t>J</t>
    </r>
    <r>
      <rPr>
        <sz val="16"/>
        <rFont val="TH SarabunPSK"/>
        <family val="2"/>
      </rPr>
      <t xml:space="preserve"> ปริญญาเอกทางการพยาบาล/วิจัย</t>
    </r>
  </si>
  <si>
    <r>
      <rPr>
        <b/>
        <sz val="16"/>
        <color rgb="FFFF0000"/>
        <rFont val="Wingdings"/>
        <charset val="2"/>
      </rPr>
      <t>J</t>
    </r>
    <r>
      <rPr>
        <b/>
        <sz val="16"/>
        <rFont val="TH SarabunPSK"/>
        <family val="2"/>
      </rPr>
      <t>ก</t>
    </r>
    <r>
      <rPr>
        <sz val="16"/>
        <rFont val="TH SarabunPSK"/>
        <family val="2"/>
      </rPr>
      <t>ารอบรมหลักสูตรเฉพาะทาง</t>
    </r>
  </si>
  <si>
    <t>การส่งอบรม ภายในตามแผนการอบรมของทีมนำทางคลินิก</t>
  </si>
  <si>
    <t>การจัดอบรมภายในหน่วย/แผนกพยาบาล</t>
  </si>
  <si>
    <t>ทั้งนี้การจัดอบรม/การส่งอบรม ต้องมีผลที่ตามมา เช่นมีการพัฒนาบริการในประเด็นที่เป็นปัญหา หรือ ประเด็นที่ต้องการพัฒนารองรับศูน์ความเป็นเลิศ เป็นต้น</t>
  </si>
  <si>
    <r>
      <rPr>
        <b/>
        <u/>
        <sz val="16"/>
        <rFont val="TH SarabunPSK"/>
        <family val="2"/>
      </rPr>
      <t>แผนการพัฒนา</t>
    </r>
    <r>
      <rPr>
        <b/>
        <sz val="16"/>
        <rFont val="TH SarabunPSK"/>
        <family val="2"/>
      </rPr>
      <t>ที่ต้องมีเป้าหมายชัดเจน</t>
    </r>
  </si>
  <si>
    <t>การส่งประชุมสัมมนาดูงานภายนอก</t>
  </si>
  <si>
    <t>การพัฒนารายบุคคล/กลุ่ม ของหน่วย จากผลการวัด competency/ตามบริบทของหน่วยในประเด็นที่ต้องการพัฒนา หรือต้องพัฒนา</t>
  </si>
  <si>
    <t>สรุปการพัฒนากำลังพลด้านการศึกษา/การพัฒนารายบุคคล</t>
  </si>
  <si>
    <t>ยศ-นาม</t>
  </si>
  <si>
    <t>เลขประจำตัว</t>
  </si>
  <si>
    <t>วดป.เกิด</t>
  </si>
  <si>
    <t>*หน.หอผู้ป่วย</t>
  </si>
  <si>
    <t>กุมารสามัญชั้น 4</t>
  </si>
  <si>
    <t>( 1 ก.ย.52 )</t>
  </si>
  <si>
    <t>ว่าที่ ร.ต.</t>
  </si>
  <si>
    <t>วันที่ได้รับพระราชทานยศ</t>
  </si>
  <si>
    <t>ปฏิบัติหน้าที่</t>
  </si>
  <si>
    <t xml:space="preserve">ตำแหน่งบรรจุ </t>
  </si>
  <si>
    <r>
      <t xml:space="preserve">อาวุโสทางทหารพยาบาล </t>
    </r>
    <r>
      <rPr>
        <b/>
        <u/>
        <sz val="16"/>
        <rFont val="TH SarabunPSK"/>
        <family val="2"/>
      </rPr>
      <t>ยศพันโท</t>
    </r>
  </si>
  <si>
    <r>
      <rPr>
        <sz val="14"/>
        <rFont val="Symbol"/>
        <family val="1"/>
        <charset val="2"/>
      </rPr>
      <t>·</t>
    </r>
    <r>
      <rPr>
        <sz val="14"/>
        <rFont val="TH SarabunPSK"/>
        <family val="2"/>
      </rPr>
      <t>พย.บ.</t>
    </r>
  </si>
  <si>
    <r>
      <rPr>
        <sz val="14"/>
        <rFont val="Symbol"/>
        <family val="1"/>
        <charset val="2"/>
      </rPr>
      <t>·</t>
    </r>
    <r>
      <rPr>
        <sz val="14"/>
        <rFont val="TH SarabunPSK"/>
        <family val="2"/>
      </rPr>
      <t>ศศ.บ.(รัฐศาสตร์)</t>
    </r>
  </si>
  <si>
    <t>(มิ.ย.41-พ.ค.47)</t>
  </si>
  <si>
    <t>ม.รามคำแหง</t>
  </si>
  <si>
    <t>ช่อง วดป.เกิด ให้พิมพ์ .. 12 ธ.ค.2512</t>
  </si>
  <si>
    <t>หมายเลขประจำตัว</t>
  </si>
  <si>
    <t xml:space="preserve">เงินเดือน </t>
  </si>
  <si>
    <t>(ตัวบนเป็น น. ตัวล่างเป็นขั้นเงินเดือน)</t>
  </si>
  <si>
    <r>
      <rPr>
        <sz val="14"/>
        <rFont val="Symbol"/>
        <family val="1"/>
        <charset val="2"/>
      </rPr>
      <t>·</t>
    </r>
    <r>
      <rPr>
        <sz val="14"/>
        <rFont val="TH SarabunPSK"/>
        <family val="2"/>
      </rPr>
      <t>ผู้ช่วยพยาบาล วพบ..</t>
    </r>
  </si>
  <si>
    <t>คำนำหน้า</t>
  </si>
  <si>
    <t>คำสั่ง</t>
  </si>
  <si>
    <t>วดป. บรรจุลปจ.</t>
  </si>
  <si>
    <t>นาง</t>
  </si>
  <si>
    <t>ผู้ช่วยพยาบาล</t>
  </si>
  <si>
    <t>อายุตัว</t>
  </si>
  <si>
    <t>วดป.ที่บรรจุ</t>
  </si>
  <si>
    <t>การบรรจุ (ครั้งแรก) คำสั่ง</t>
  </si>
  <si>
    <t>ช่องอายุตัว (สีเหลือง) โปรแกรมจะ run ให้เองตาม ให้กรอกข้อมูล วดป.เกิด " 12 ก.ค.2554"</t>
  </si>
  <si>
    <t>หมายเลขบัตรประชาชน</t>
  </si>
  <si>
    <t>PN</t>
  </si>
  <si>
    <t>ใบอนุญาตฯ(พยาบาล)</t>
  </si>
  <si>
    <t>เงินเดือน</t>
  </si>
  <si>
    <t>ห้วง</t>
  </si>
  <si>
    <t>เม.ย.</t>
  </si>
  <si>
    <t>ต.ค.</t>
  </si>
  <si>
    <t>คุณวุฒิ / หลักสูตรอื่น</t>
  </si>
  <si>
    <r>
      <rPr>
        <sz val="14"/>
        <rFont val="Symbol"/>
        <family val="1"/>
        <charset val="2"/>
      </rPr>
      <t>·</t>
    </r>
    <r>
      <rPr>
        <sz val="14"/>
        <rFont val="TH SarabunPSK"/>
        <family val="2"/>
      </rPr>
      <t>ชั้นนายพันรุ่น ... ปี....</t>
    </r>
  </si>
  <si>
    <t>เลขประจำตัวประชาชน</t>
  </si>
  <si>
    <t>เลขที่ใบอนุญาต(พยาบาล)</t>
  </si>
  <si>
    <t>พ.ท.หญิง สีฟ้า น่ารัก</t>
  </si>
  <si>
    <t>พ.ท.หญิง ......................</t>
  </si>
  <si>
    <t>เลขประจำตัว ........................</t>
  </si>
  <si>
    <t xml:space="preserve"> </t>
  </si>
  <si>
    <t>พ.ต.หญิง สีฟ้า น่ารัก</t>
  </si>
  <si>
    <r>
      <t xml:space="preserve">อาวุโสทางทหารพยาบาล </t>
    </r>
    <r>
      <rPr>
        <b/>
        <u/>
        <sz val="16"/>
        <rFont val="TH SarabunPSK"/>
        <family val="2"/>
      </rPr>
      <t>ยศ ร.ต.-ร.อ.</t>
    </r>
  </si>
  <si>
    <t xml:space="preserve">  </t>
  </si>
  <si>
    <t>ปฏิบิตหน้าที่</t>
  </si>
  <si>
    <t>อาวุโสทางทหารพยาบาล ยศพันตรี</t>
  </si>
  <si>
    <t>(ตัวบนเป็น ป. ตัวล่างเป็นขั้นเงินเดือน)</t>
  </si>
  <si>
    <t>ทำเนียบลูกจ้างประจำ</t>
  </si>
  <si>
    <r>
      <rPr>
        <sz val="14"/>
        <rFont val="Symbol"/>
        <family val="1"/>
        <charset val="2"/>
      </rPr>
      <t>·</t>
    </r>
    <r>
      <rPr>
        <sz val="14"/>
        <rFont val="TH SarabunPSK"/>
        <family val="2"/>
      </rPr>
      <t>ศศ.บ.(รัฐศาสตร์)ม.รามคำแหง</t>
    </r>
  </si>
  <si>
    <r>
      <t>หอผู้ป่วย</t>
    </r>
    <r>
      <rPr>
        <sz val="20"/>
        <rFont val="TH SarabunPSK"/>
        <family val="2"/>
      </rPr>
      <t>.......................</t>
    </r>
  </si>
  <si>
    <r>
      <rPr>
        <sz val="14"/>
        <rFont val="Symbol"/>
        <family val="1"/>
        <charset val="2"/>
      </rPr>
      <t>·</t>
    </r>
    <r>
      <rPr>
        <sz val="14"/>
        <rFont val="TH SarabunPSK"/>
        <family val="2"/>
      </rPr>
      <t>บริหารฯรุ่น ... ปี....</t>
    </r>
  </si>
  <si>
    <t xml:space="preserve">*พยาบาล </t>
  </si>
  <si>
    <t>เลขประจำตัว 6211261299</t>
  </si>
  <si>
    <t>ช่อง เงินที่เป็น น. ให้ดูให้ดี เพราะบางทีเป็นข้ามแท่ง เช่น พ.ต. น. 2 แต่ได้รับการประเมินข้ามแท่งปรับเป็น น.3</t>
  </si>
  <si>
    <t>สาสาสา</t>
  </si>
  <si>
    <t>สาสาสสววสวส</t>
  </si>
  <si>
    <t>จ.ส.อ.หญิง</t>
  </si>
  <si>
    <t>พยาบาล (RNP)</t>
  </si>
  <si>
    <t>น.</t>
  </si>
  <si>
    <t>ขั้น</t>
  </si>
  <si>
    <t>เงิน เดือน</t>
  </si>
  <si>
    <t>*ผู้ช่วยพยาบาล</t>
  </si>
  <si>
    <t>หอผู้ป่วย.......</t>
  </si>
  <si>
    <t>รุ่น (ถ้ามี)</t>
  </si>
</sst>
</file>

<file path=xl/styles.xml><?xml version="1.0" encoding="utf-8"?>
<styleSheet xmlns="http://schemas.openxmlformats.org/spreadsheetml/2006/main">
  <numFmts count="7">
    <numFmt numFmtId="164" formatCode="0.0"/>
    <numFmt numFmtId="165" formatCode="[$-1070000]d/m/yy;@"/>
    <numFmt numFmtId="166" formatCode="[$-187041E]d\ mmmm\ yyyy;@"/>
    <numFmt numFmtId="167" formatCode="[$-1870000]d/mm/yyyy;@"/>
    <numFmt numFmtId="168" formatCode="[$-1070000]d/mm/yyyy;@"/>
    <numFmt numFmtId="169" formatCode="[$-187041E]d\ mmm\ yy;@"/>
    <numFmt numFmtId="171" formatCode="[$-107041E]d\ mmm\ yy;@"/>
  </numFmts>
  <fonts count="41">
    <font>
      <sz val="10"/>
      <name val="Arial"/>
    </font>
    <font>
      <b/>
      <sz val="10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0"/>
      <name val="Arial"/>
    </font>
    <font>
      <sz val="8"/>
      <name val="Arial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8"/>
      <name val="TH SarabunPSK"/>
      <family val="2"/>
    </font>
    <font>
      <sz val="16"/>
      <color indexed="8"/>
      <name val="TH SarabunPSK"/>
      <family val="2"/>
    </font>
    <font>
      <b/>
      <sz val="20"/>
      <name val="TH SarabunPSK"/>
      <family val="2"/>
    </font>
    <font>
      <sz val="16"/>
      <name val="Arial"/>
      <family val="2"/>
    </font>
    <font>
      <sz val="18"/>
      <name val="TH SarabunPSK"/>
      <family val="2"/>
    </font>
    <font>
      <sz val="18"/>
      <name val="Arial"/>
      <family val="2"/>
    </font>
    <font>
      <sz val="12"/>
      <name val="Arial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  <font>
      <sz val="20"/>
      <name val="TH SarabunPSK"/>
      <family val="2"/>
    </font>
    <font>
      <sz val="22"/>
      <name val="TH SarabunPSK"/>
      <family val="2"/>
    </font>
    <font>
      <sz val="24"/>
      <name val="TH SarabunPSK"/>
      <family val="2"/>
    </font>
    <font>
      <b/>
      <sz val="16"/>
      <color theme="1"/>
      <name val="TH SarabunPSK"/>
      <family val="2"/>
    </font>
    <font>
      <sz val="16"/>
      <name val="Angsana New"/>
      <family val="1"/>
    </font>
    <font>
      <b/>
      <sz val="16"/>
      <color rgb="FFFF0000"/>
      <name val="Wingdings"/>
      <charset val="2"/>
    </font>
    <font>
      <b/>
      <u/>
      <sz val="16"/>
      <name val="TH SarabunPSK"/>
      <family val="2"/>
    </font>
    <font>
      <sz val="14"/>
      <name val="Symbol"/>
      <family val="1"/>
      <charset val="2"/>
    </font>
    <font>
      <b/>
      <sz val="14"/>
      <color rgb="FFFF0000"/>
      <name val="TH SarabunPSK"/>
      <family val="2"/>
    </font>
    <font>
      <u/>
      <sz val="14"/>
      <name val="TH SarabunPSK"/>
      <family val="2"/>
    </font>
    <font>
      <b/>
      <sz val="11"/>
      <name val="Arial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FFFF00"/>
      <name val="TH SarabunPSK"/>
      <family val="2"/>
    </font>
    <font>
      <b/>
      <sz val="16"/>
      <color rgb="FFFFFF00"/>
      <name val="TH SarabunPSK"/>
      <family val="2"/>
    </font>
    <font>
      <b/>
      <sz val="14"/>
      <color theme="9" tint="0.79998168889431442"/>
      <name val="TH SarabunPSK"/>
      <family val="2"/>
    </font>
    <font>
      <b/>
      <sz val="16"/>
      <color theme="9" tint="0.79998168889431442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6" xfId="0" applyFont="1" applyBorder="1"/>
    <xf numFmtId="0" fontId="0" fillId="0" borderId="6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0" fillId="0" borderId="0" xfId="0" applyBorder="1"/>
    <xf numFmtId="0" fontId="9" fillId="0" borderId="4" xfId="0" applyFont="1" applyBorder="1" applyAlignment="1">
      <alignment horizontal="center"/>
    </xf>
    <xf numFmtId="0" fontId="10" fillId="0" borderId="8" xfId="0" applyFont="1" applyBorder="1"/>
    <xf numFmtId="0" fontId="10" fillId="0" borderId="8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49" fontId="10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1" fontId="9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/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2" fontId="10" fillId="0" borderId="3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5" borderId="3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2" borderId="11" xfId="0" applyFont="1" applyFill="1" applyBorder="1" applyAlignment="1">
      <alignment horizontal="center" textRotation="90"/>
    </xf>
    <xf numFmtId="0" fontId="9" fillId="2" borderId="4" xfId="0" applyFont="1" applyFill="1" applyBorder="1" applyAlignment="1">
      <alignment horizontal="center" textRotation="90"/>
    </xf>
    <xf numFmtId="0" fontId="9" fillId="2" borderId="5" xfId="0" applyFont="1" applyFill="1" applyBorder="1" applyAlignment="1">
      <alignment horizontal="center" textRotation="90"/>
    </xf>
    <xf numFmtId="0" fontId="9" fillId="3" borderId="10" xfId="0" applyFont="1" applyFill="1" applyBorder="1" applyAlignment="1">
      <alignment horizontal="center" textRotation="90"/>
    </xf>
    <xf numFmtId="0" fontId="9" fillId="3" borderId="5" xfId="0" applyFont="1" applyFill="1" applyBorder="1" applyAlignment="1">
      <alignment horizontal="center" textRotation="90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7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8" fillId="4" borderId="3" xfId="0" applyFont="1" applyFill="1" applyBorder="1"/>
    <xf numFmtId="0" fontId="8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3" borderId="1" xfId="0" applyFont="1" applyFill="1" applyBorder="1" applyAlignment="1">
      <alignment horizontal="center"/>
    </xf>
    <xf numFmtId="0" fontId="16" fillId="0" borderId="1" xfId="0" applyFont="1" applyBorder="1"/>
    <xf numFmtId="0" fontId="16" fillId="0" borderId="3" xfId="0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8" fillId="0" borderId="8" xfId="0" applyFont="1" applyBorder="1"/>
    <xf numFmtId="0" fontId="8" fillId="0" borderId="0" xfId="0" applyFont="1" applyBorder="1"/>
    <xf numFmtId="0" fontId="8" fillId="2" borderId="1" xfId="0" applyFont="1" applyFill="1" applyBorder="1" applyAlignment="1">
      <alignment horizontal="left"/>
    </xf>
    <xf numFmtId="0" fontId="8" fillId="4" borderId="0" xfId="0" applyFont="1" applyFill="1"/>
    <xf numFmtId="1" fontId="7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8" fillId="4" borderId="8" xfId="0" applyFont="1" applyFill="1" applyBorder="1"/>
    <xf numFmtId="0" fontId="8" fillId="3" borderId="8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4" borderId="4" xfId="0" applyFont="1" applyFill="1" applyBorder="1"/>
    <xf numFmtId="0" fontId="8" fillId="3" borderId="4" xfId="0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11" fillId="0" borderId="0" xfId="0" applyFont="1"/>
    <xf numFmtId="0" fontId="18" fillId="0" borderId="0" xfId="0" applyFont="1"/>
    <xf numFmtId="0" fontId="19" fillId="0" borderId="1" xfId="0" applyFont="1" applyBorder="1"/>
    <xf numFmtId="0" fontId="20" fillId="0" borderId="0" xfId="0" applyFont="1"/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14" fontId="15" fillId="0" borderId="2" xfId="0" applyNumberFormat="1" applyFont="1" applyBorder="1" applyAlignment="1">
      <alignment horizontal="center"/>
    </xf>
    <xf numFmtId="0" fontId="22" fillId="0" borderId="0" xfId="0" applyFont="1"/>
    <xf numFmtId="0" fontId="7" fillId="0" borderId="0" xfId="0" applyFont="1" applyAlignment="1">
      <alignment horizontal="center"/>
    </xf>
    <xf numFmtId="14" fontId="15" fillId="0" borderId="0" xfId="0" applyNumberFormat="1" applyFont="1"/>
    <xf numFmtId="2" fontId="25" fillId="0" borderId="0" xfId="0" applyNumberFormat="1" applyFont="1"/>
    <xf numFmtId="1" fontId="25" fillId="0" borderId="0" xfId="0" applyNumberFormat="1" applyFont="1"/>
    <xf numFmtId="0" fontId="8" fillId="0" borderId="0" xfId="0" applyFont="1"/>
    <xf numFmtId="0" fontId="19" fillId="0" borderId="0" xfId="0" applyFont="1"/>
    <xf numFmtId="0" fontId="24" fillId="0" borderId="0" xfId="0" applyFont="1"/>
    <xf numFmtId="1" fontId="26" fillId="0" borderId="0" xfId="0" applyNumberFormat="1" applyFont="1"/>
    <xf numFmtId="14" fontId="17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2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6" fontId="14" fillId="0" borderId="1" xfId="0" applyNumberFormat="1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left"/>
    </xf>
    <xf numFmtId="1" fontId="10" fillId="0" borderId="3" xfId="0" applyNumberFormat="1" applyFont="1" applyBorder="1" applyAlignment="1">
      <alignment horizontal="left"/>
    </xf>
    <xf numFmtId="15" fontId="10" fillId="0" borderId="1" xfId="0" applyNumberFormat="1" applyFont="1" applyBorder="1" applyAlignment="1">
      <alignment horizontal="center"/>
    </xf>
    <xf numFmtId="15" fontId="10" fillId="0" borderId="9" xfId="0" applyNumberFormat="1" applyFont="1" applyBorder="1" applyAlignment="1">
      <alignment horizontal="center"/>
    </xf>
    <xf numFmtId="15" fontId="10" fillId="0" borderId="3" xfId="0" applyNumberFormat="1" applyFont="1" applyBorder="1" applyAlignment="1">
      <alignment horizontal="center"/>
    </xf>
    <xf numFmtId="0" fontId="32" fillId="0" borderId="0" xfId="0" applyFont="1"/>
    <xf numFmtId="0" fontId="7" fillId="0" borderId="6" xfId="0" applyFont="1" applyBorder="1" applyAlignment="1"/>
    <xf numFmtId="166" fontId="10" fillId="0" borderId="1" xfId="0" applyNumberFormat="1" applyFont="1" applyBorder="1"/>
    <xf numFmtId="166" fontId="14" fillId="0" borderId="2" xfId="0" applyNumberFormat="1" applyFont="1" applyBorder="1"/>
    <xf numFmtId="0" fontId="3" fillId="0" borderId="8" xfId="0" applyFont="1" applyBorder="1" applyAlignment="1">
      <alignment horizontal="center"/>
    </xf>
    <xf numFmtId="166" fontId="14" fillId="0" borderId="8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167" fontId="7" fillId="0" borderId="3" xfId="0" applyNumberFormat="1" applyFont="1" applyBorder="1" applyAlignment="1">
      <alignment horizontal="center"/>
    </xf>
    <xf numFmtId="168" fontId="21" fillId="6" borderId="4" xfId="0" applyNumberFormat="1" applyFont="1" applyFill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3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64" fontId="12" fillId="9" borderId="3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9" fillId="0" borderId="3" xfId="0" applyFont="1" applyBorder="1"/>
    <xf numFmtId="169" fontId="9" fillId="0" borderId="3" xfId="0" applyNumberFormat="1" applyFont="1" applyBorder="1" applyAlignment="1">
      <alignment horizontal="center"/>
    </xf>
    <xf numFmtId="169" fontId="7" fillId="0" borderId="3" xfId="0" applyNumberFormat="1" applyFont="1" applyBorder="1" applyAlignment="1">
      <alignment horizontal="center"/>
    </xf>
    <xf numFmtId="169" fontId="7" fillId="0" borderId="2" xfId="0" applyNumberFormat="1" applyFont="1" applyBorder="1" applyAlignment="1">
      <alignment horizontal="center"/>
    </xf>
    <xf numFmtId="0" fontId="17" fillId="0" borderId="0" xfId="0" applyFont="1" applyAlignment="1"/>
    <xf numFmtId="1" fontId="7" fillId="9" borderId="2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6" xfId="0" applyFont="1" applyBorder="1"/>
    <xf numFmtId="0" fontId="9" fillId="0" borderId="1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65" fontId="12" fillId="0" borderId="10" xfId="0" applyNumberFormat="1" applyFont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0" fillId="0" borderId="15" xfId="0" applyFont="1" applyBorder="1"/>
    <xf numFmtId="166" fontId="14" fillId="0" borderId="15" xfId="0" applyNumberFormat="1" applyFont="1" applyBorder="1"/>
    <xf numFmtId="1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15" xfId="0" applyFont="1" applyBorder="1" applyAlignment="1"/>
    <xf numFmtId="0" fontId="10" fillId="0" borderId="21" xfId="0" applyFont="1" applyBorder="1"/>
    <xf numFmtId="0" fontId="35" fillId="0" borderId="8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/>
    </xf>
    <xf numFmtId="0" fontId="33" fillId="0" borderId="5" xfId="0" applyFont="1" applyBorder="1" applyAlignment="1">
      <alignment horizontal="center" vertical="center"/>
    </xf>
    <xf numFmtId="0" fontId="9" fillId="0" borderId="0" xfId="0" applyFont="1" applyBorder="1" applyAlignment="1"/>
    <xf numFmtId="0" fontId="10" fillId="0" borderId="22" xfId="0" applyFont="1" applyBorder="1"/>
    <xf numFmtId="1" fontId="9" fillId="5" borderId="3" xfId="0" applyNumberFormat="1" applyFont="1" applyFill="1" applyBorder="1" applyAlignment="1">
      <alignment horizontal="center"/>
    </xf>
    <xf numFmtId="167" fontId="9" fillId="0" borderId="3" xfId="0" applyNumberFormat="1" applyFont="1" applyBorder="1" applyAlignment="1">
      <alignment horizontal="center"/>
    </xf>
    <xf numFmtId="1" fontId="9" fillId="8" borderId="3" xfId="0" applyNumberFormat="1" applyFont="1" applyFill="1" applyBorder="1" applyAlignment="1">
      <alignment horizontal="center"/>
    </xf>
    <xf numFmtId="1" fontId="35" fillId="8" borderId="3" xfId="0" applyNumberFormat="1" applyFont="1" applyFill="1" applyBorder="1" applyAlignment="1">
      <alignment horizontal="center"/>
    </xf>
    <xf numFmtId="167" fontId="35" fillId="0" borderId="3" xfId="0" applyNumberFormat="1" applyFont="1" applyBorder="1" applyAlignment="1">
      <alignment horizontal="center"/>
    </xf>
    <xf numFmtId="167" fontId="27" fillId="0" borderId="3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26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2" fillId="0" borderId="17" xfId="0" applyFont="1" applyBorder="1" applyAlignment="1"/>
    <xf numFmtId="0" fontId="10" fillId="0" borderId="18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/>
    </xf>
    <xf numFmtId="0" fontId="12" fillId="0" borderId="6" xfId="0" applyFont="1" applyBorder="1" applyAlignment="1"/>
    <xf numFmtId="0" fontId="12" fillId="0" borderId="9" xfId="0" applyFont="1" applyBorder="1" applyAlignment="1">
      <alignment horizontal="center" vertical="center"/>
    </xf>
    <xf numFmtId="1" fontId="37" fillId="5" borderId="3" xfId="0" applyNumberFormat="1" applyFont="1" applyFill="1" applyBorder="1" applyAlignment="1">
      <alignment horizontal="center"/>
    </xf>
    <xf numFmtId="1" fontId="38" fillId="5" borderId="3" xfId="0" applyNumberFormat="1" applyFont="1" applyFill="1" applyBorder="1" applyAlignment="1">
      <alignment horizontal="center"/>
    </xf>
    <xf numFmtId="1" fontId="39" fillId="8" borderId="3" xfId="0" applyNumberFormat="1" applyFont="1" applyFill="1" applyBorder="1" applyAlignment="1">
      <alignment horizontal="center"/>
    </xf>
    <xf numFmtId="1" fontId="40" fillId="8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5" fontId="34" fillId="6" borderId="10" xfId="0" applyNumberFormat="1" applyFont="1" applyFill="1" applyBorder="1" applyAlignment="1">
      <alignment horizontal="center" vertical="center"/>
    </xf>
    <xf numFmtId="15" fontId="34" fillId="6" borderId="5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textRotation="90"/>
    </xf>
    <xf numFmtId="0" fontId="9" fillId="3" borderId="5" xfId="0" applyFont="1" applyFill="1" applyBorder="1" applyAlignment="1">
      <alignment horizontal="center" textRotation="90"/>
    </xf>
    <xf numFmtId="0" fontId="15" fillId="0" borderId="6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 textRotation="90"/>
    </xf>
    <xf numFmtId="0" fontId="9" fillId="2" borderId="5" xfId="0" applyFont="1" applyFill="1" applyBorder="1" applyAlignment="1">
      <alignment horizontal="left" textRotation="90"/>
    </xf>
    <xf numFmtId="0" fontId="9" fillId="3" borderId="12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2" borderId="10" xfId="0" applyFont="1" applyFill="1" applyBorder="1" applyAlignment="1">
      <alignment horizontal="center" textRotation="90"/>
    </xf>
    <xf numFmtId="0" fontId="12" fillId="2" borderId="5" xfId="0" applyFont="1" applyFill="1" applyBorder="1" applyAlignment="1">
      <alignment horizont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9" fillId="4" borderId="12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textRotation="90"/>
    </xf>
    <xf numFmtId="0" fontId="9" fillId="4" borderId="5" xfId="0" applyFont="1" applyFill="1" applyBorder="1" applyAlignment="1">
      <alignment horizontal="center" textRotation="90"/>
    </xf>
    <xf numFmtId="0" fontId="9" fillId="2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1" fontId="10" fillId="0" borderId="1" xfId="0" applyNumberFormat="1" applyFont="1" applyBorder="1" applyAlignment="1">
      <alignment horizontal="center"/>
    </xf>
    <xf numFmtId="171" fontId="9" fillId="0" borderId="4" xfId="0" applyNumberFormat="1" applyFont="1" applyBorder="1" applyAlignment="1">
      <alignment horizontal="center"/>
    </xf>
    <xf numFmtId="171" fontId="9" fillId="0" borderId="4" xfId="0" applyNumberFormat="1" applyFont="1" applyBorder="1" applyAlignment="1">
      <alignment horizontal="center" vertical="center"/>
    </xf>
    <xf numFmtId="171" fontId="10" fillId="0" borderId="9" xfId="0" applyNumberFormat="1" applyFont="1" applyBorder="1" applyAlignment="1">
      <alignment horizontal="center"/>
    </xf>
    <xf numFmtId="171" fontId="10" fillId="0" borderId="3" xfId="0" applyNumberFormat="1" applyFont="1" applyBorder="1" applyAlignment="1">
      <alignment horizontal="center"/>
    </xf>
    <xf numFmtId="171" fontId="10" fillId="0" borderId="8" xfId="0" applyNumberFormat="1" applyFont="1" applyBorder="1" applyAlignment="1">
      <alignment horizontal="center"/>
    </xf>
    <xf numFmtId="171" fontId="10" fillId="0" borderId="2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rgb="FFFFFF00"/>
      </font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"/>
  <sheetViews>
    <sheetView workbookViewId="0">
      <selection sqref="A1:P22"/>
    </sheetView>
  </sheetViews>
  <sheetFormatPr defaultRowHeight="21"/>
  <cols>
    <col min="1" max="1" width="5" style="4" customWidth="1"/>
    <col min="2" max="2" width="21.7109375" style="36" customWidth="1"/>
    <col min="3" max="3" width="14.28515625" style="36" customWidth="1"/>
    <col min="4" max="4" width="13.5703125" style="35" customWidth="1"/>
    <col min="5" max="5" width="11.140625" style="35" customWidth="1"/>
    <col min="6" max="6" width="9.5703125" style="35" customWidth="1"/>
    <col min="7" max="7" width="9.42578125" style="35" customWidth="1"/>
    <col min="8" max="8" width="4.85546875" style="36" customWidth="1"/>
    <col min="9" max="10" width="4.28515625" style="35" customWidth="1"/>
    <col min="11" max="13" width="4.140625" style="35" customWidth="1"/>
    <col min="14" max="14" width="10.5703125" style="35" customWidth="1"/>
    <col min="15" max="15" width="25.140625" style="36" customWidth="1"/>
    <col min="16" max="16" width="22.7109375" style="36" customWidth="1"/>
    <col min="17" max="17" width="9.140625" style="3"/>
  </cols>
  <sheetData>
    <row r="1" spans="1:17" ht="22.5">
      <c r="A1" s="241" t="s">
        <v>44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7" s="1" customFormat="1" ht="26.25" customHeight="1">
      <c r="A2" s="242" t="s">
        <v>121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"/>
    </row>
    <row r="3" spans="1:17" s="1" customFormat="1" ht="22.5" customHeight="1">
      <c r="A3" s="243" t="s">
        <v>0</v>
      </c>
      <c r="B3" s="245" t="s">
        <v>76</v>
      </c>
      <c r="C3" s="245" t="s">
        <v>78</v>
      </c>
      <c r="D3" s="223" t="s">
        <v>85</v>
      </c>
      <c r="E3" s="247" t="s">
        <v>83</v>
      </c>
      <c r="F3" s="247"/>
      <c r="G3" s="247"/>
      <c r="H3" s="248" t="s">
        <v>108</v>
      </c>
      <c r="I3" s="249"/>
      <c r="J3" s="249"/>
      <c r="K3" s="249"/>
      <c r="L3" s="249"/>
      <c r="M3" s="250"/>
      <c r="N3" s="174" t="s">
        <v>11</v>
      </c>
      <c r="O3" s="251" t="s">
        <v>112</v>
      </c>
      <c r="P3" s="193" t="s">
        <v>114</v>
      </c>
      <c r="Q3" s="2"/>
    </row>
    <row r="4" spans="1:17" s="11" customFormat="1" ht="24.75" customHeight="1">
      <c r="A4" s="244"/>
      <c r="B4" s="246"/>
      <c r="C4" s="246"/>
      <c r="D4" s="224" t="s">
        <v>84</v>
      </c>
      <c r="E4" s="176" t="s">
        <v>82</v>
      </c>
      <c r="F4" s="176" t="s">
        <v>4</v>
      </c>
      <c r="G4" s="176" t="s">
        <v>5</v>
      </c>
      <c r="H4" s="176" t="s">
        <v>109</v>
      </c>
      <c r="I4" s="177">
        <v>53</v>
      </c>
      <c r="J4" s="177">
        <v>54</v>
      </c>
      <c r="K4" s="177">
        <v>55</v>
      </c>
      <c r="L4" s="177">
        <v>56</v>
      </c>
      <c r="M4" s="177">
        <v>57</v>
      </c>
      <c r="N4" s="175" t="s">
        <v>3</v>
      </c>
      <c r="O4" s="251"/>
      <c r="P4" s="194" t="s">
        <v>115</v>
      </c>
      <c r="Q4" s="138"/>
    </row>
    <row r="5" spans="1:17">
      <c r="A5" s="7"/>
      <c r="B5" s="25"/>
      <c r="C5" s="154"/>
      <c r="D5" s="147"/>
      <c r="E5" s="149"/>
      <c r="F5" s="150"/>
      <c r="G5" s="149"/>
      <c r="H5" s="44"/>
      <c r="I5" s="198"/>
      <c r="J5" s="199"/>
      <c r="K5" s="195"/>
      <c r="L5" s="195"/>
      <c r="M5" s="196"/>
      <c r="N5" s="30"/>
      <c r="O5" s="25"/>
      <c r="P5" s="29"/>
    </row>
    <row r="6" spans="1:17">
      <c r="A6" s="8"/>
      <c r="B6" s="29"/>
      <c r="C6" s="143"/>
      <c r="D6" s="147"/>
      <c r="E6" s="30"/>
      <c r="F6" s="26"/>
      <c r="G6" s="30"/>
      <c r="H6" s="44"/>
      <c r="I6" s="172"/>
      <c r="J6" s="173"/>
      <c r="K6" s="172"/>
      <c r="L6" s="172"/>
      <c r="M6" s="173"/>
      <c r="N6" s="30"/>
      <c r="O6" s="25"/>
      <c r="P6" s="25"/>
    </row>
    <row r="7" spans="1:17">
      <c r="A7" s="8"/>
      <c r="B7" s="25"/>
      <c r="C7" s="143"/>
      <c r="D7" s="147"/>
      <c r="E7" s="26"/>
      <c r="F7" s="26"/>
      <c r="G7" s="26"/>
      <c r="H7" s="41"/>
      <c r="I7" s="32"/>
      <c r="J7" s="197"/>
      <c r="K7" s="32"/>
      <c r="L7" s="32"/>
      <c r="M7" s="197"/>
      <c r="N7" s="30"/>
      <c r="O7" s="25"/>
      <c r="P7" s="25"/>
    </row>
    <row r="8" spans="1:17">
      <c r="A8" s="8"/>
      <c r="B8" s="25"/>
      <c r="C8" s="143"/>
      <c r="D8" s="147"/>
      <c r="E8" s="26"/>
      <c r="F8" s="26"/>
      <c r="G8" s="26"/>
      <c r="H8" s="29"/>
      <c r="I8" s="172"/>
      <c r="J8" s="173"/>
      <c r="K8" s="172"/>
      <c r="L8" s="172"/>
      <c r="M8" s="173"/>
      <c r="N8" s="30"/>
      <c r="O8" s="25"/>
      <c r="P8" s="25"/>
    </row>
    <row r="9" spans="1:17">
      <c r="A9" s="8"/>
      <c r="B9" s="25"/>
      <c r="C9" s="143"/>
      <c r="D9" s="147"/>
      <c r="E9" s="26"/>
      <c r="F9" s="22"/>
      <c r="G9" s="26"/>
      <c r="H9" s="25"/>
      <c r="I9" s="26"/>
      <c r="J9" s="26"/>
      <c r="K9" s="26"/>
      <c r="L9" s="26"/>
      <c r="M9" s="26"/>
      <c r="N9" s="30"/>
      <c r="O9" s="25"/>
      <c r="P9" s="25"/>
    </row>
    <row r="10" spans="1:17">
      <c r="A10" s="7"/>
      <c r="B10" s="25"/>
      <c r="C10" s="143"/>
      <c r="D10" s="147"/>
      <c r="E10" s="149"/>
      <c r="F10" s="149"/>
      <c r="G10" s="149"/>
      <c r="H10" s="44"/>
      <c r="I10" s="63"/>
      <c r="J10" s="212"/>
      <c r="K10" s="213"/>
      <c r="L10" s="213"/>
      <c r="M10" s="214"/>
      <c r="N10" s="30"/>
      <c r="O10" s="25"/>
      <c r="P10" s="29"/>
    </row>
    <row r="11" spans="1:17">
      <c r="A11" s="8"/>
      <c r="B11" s="29"/>
      <c r="C11" s="143"/>
      <c r="D11" s="147"/>
      <c r="E11" s="30"/>
      <c r="F11" s="26"/>
      <c r="G11" s="30"/>
      <c r="H11" s="44"/>
      <c r="I11" s="172"/>
      <c r="J11" s="173"/>
      <c r="K11" s="172"/>
      <c r="L11" s="172"/>
      <c r="M11" s="173"/>
      <c r="N11" s="30"/>
      <c r="O11" s="25"/>
      <c r="P11" s="25"/>
    </row>
    <row r="12" spans="1:17">
      <c r="A12" s="8"/>
      <c r="B12" s="25"/>
      <c r="C12" s="143"/>
      <c r="D12" s="147"/>
      <c r="E12" s="26"/>
      <c r="F12" s="26"/>
      <c r="G12" s="26"/>
      <c r="H12" s="41"/>
      <c r="I12" s="32"/>
      <c r="J12" s="197"/>
      <c r="K12" s="32"/>
      <c r="L12" s="32"/>
      <c r="M12" s="197"/>
      <c r="N12" s="30"/>
      <c r="O12" s="25"/>
      <c r="P12" s="25"/>
    </row>
    <row r="13" spans="1:17">
      <c r="A13" s="8"/>
      <c r="B13" s="25"/>
      <c r="C13" s="143"/>
      <c r="D13" s="147"/>
      <c r="E13" s="26"/>
      <c r="F13" s="26"/>
      <c r="G13" s="26"/>
      <c r="H13" s="29"/>
      <c r="I13" s="172"/>
      <c r="J13" s="173"/>
      <c r="K13" s="172"/>
      <c r="L13" s="172"/>
      <c r="M13" s="173"/>
      <c r="N13" s="30"/>
      <c r="O13" s="25"/>
      <c r="P13" s="25"/>
    </row>
    <row r="14" spans="1:17">
      <c r="A14" s="8"/>
      <c r="B14" s="25"/>
      <c r="C14" s="143"/>
      <c r="D14" s="147"/>
      <c r="E14" s="26"/>
      <c r="F14" s="26"/>
      <c r="G14" s="26"/>
      <c r="H14" s="25"/>
      <c r="I14" s="26"/>
      <c r="J14" s="26"/>
      <c r="K14" s="26"/>
      <c r="L14" s="26"/>
      <c r="M14" s="26"/>
      <c r="N14" s="30"/>
      <c r="O14" s="25"/>
      <c r="P14" s="25"/>
    </row>
    <row r="15" spans="1:17">
      <c r="A15" s="8"/>
      <c r="B15" s="29"/>
      <c r="C15" s="143"/>
      <c r="D15" s="148"/>
      <c r="E15" s="30"/>
      <c r="F15" s="26"/>
      <c r="G15" s="30"/>
      <c r="H15" s="29"/>
      <c r="I15" s="30"/>
      <c r="J15" s="146"/>
      <c r="K15" s="30"/>
      <c r="L15" s="30"/>
      <c r="M15" s="146"/>
      <c r="N15" s="30"/>
      <c r="O15" s="29"/>
      <c r="P15" s="25"/>
    </row>
    <row r="16" spans="1:17">
      <c r="A16" s="8"/>
      <c r="B16" s="25"/>
      <c r="C16" s="143"/>
      <c r="D16" s="147"/>
      <c r="E16" s="26"/>
      <c r="F16" s="26"/>
      <c r="G16" s="26"/>
      <c r="H16" s="25"/>
      <c r="I16" s="26"/>
      <c r="J16" s="145"/>
      <c r="K16" s="26"/>
      <c r="L16" s="26"/>
      <c r="M16" s="145"/>
      <c r="N16" s="30"/>
      <c r="O16" s="25"/>
      <c r="P16" s="25"/>
    </row>
    <row r="17" spans="1:17">
      <c r="A17" s="8"/>
      <c r="B17" s="25"/>
      <c r="C17" s="143"/>
      <c r="D17" s="147"/>
      <c r="E17" s="26"/>
      <c r="F17" s="26"/>
      <c r="G17" s="26"/>
      <c r="H17" s="25"/>
      <c r="I17" s="26"/>
      <c r="J17" s="26"/>
      <c r="K17" s="26"/>
      <c r="L17" s="26"/>
      <c r="M17" s="26"/>
      <c r="N17" s="30"/>
      <c r="O17" s="25"/>
      <c r="P17" s="25"/>
    </row>
    <row r="18" spans="1:17">
      <c r="A18" s="8"/>
      <c r="B18" s="25"/>
      <c r="C18" s="143"/>
      <c r="D18" s="147"/>
      <c r="E18" s="26"/>
      <c r="F18" s="26"/>
      <c r="G18" s="26"/>
      <c r="H18" s="25"/>
      <c r="I18" s="26"/>
      <c r="J18" s="26"/>
      <c r="K18" s="26"/>
      <c r="L18" s="26"/>
      <c r="M18" s="26"/>
      <c r="N18" s="30"/>
      <c r="O18" s="25"/>
      <c r="P18" s="25"/>
    </row>
    <row r="19" spans="1:17">
      <c r="A19" s="8"/>
      <c r="B19" s="25"/>
      <c r="C19" s="143"/>
      <c r="D19" s="40"/>
      <c r="E19" s="26"/>
      <c r="F19" s="26"/>
      <c r="G19" s="26"/>
      <c r="H19" s="25"/>
      <c r="I19" s="26"/>
      <c r="J19" s="26"/>
      <c r="K19" s="26"/>
      <c r="L19" s="26"/>
      <c r="M19" s="26"/>
      <c r="N19" s="30"/>
      <c r="O19" s="25"/>
      <c r="P19" s="25"/>
    </row>
    <row r="20" spans="1:17">
      <c r="A20" s="8"/>
      <c r="B20" s="25"/>
      <c r="C20" s="143"/>
      <c r="D20" s="40"/>
      <c r="E20" s="26"/>
      <c r="F20" s="26"/>
      <c r="G20" s="26"/>
      <c r="H20" s="25"/>
      <c r="I20" s="26"/>
      <c r="J20" s="26"/>
      <c r="K20" s="26"/>
      <c r="L20" s="26"/>
      <c r="M20" s="26"/>
      <c r="N20" s="30"/>
      <c r="O20" s="25"/>
      <c r="P20" s="25"/>
    </row>
    <row r="21" spans="1:17">
      <c r="A21" s="156"/>
      <c r="B21" s="21"/>
      <c r="C21" s="157"/>
      <c r="D21" s="200"/>
      <c r="E21" s="22"/>
      <c r="F21" s="22"/>
      <c r="G21" s="22"/>
      <c r="H21" s="21"/>
      <c r="I21" s="22"/>
      <c r="J21" s="22"/>
      <c r="K21" s="22"/>
      <c r="L21" s="22"/>
      <c r="M21" s="22"/>
      <c r="N21" s="158"/>
      <c r="O21" s="21"/>
      <c r="P21" s="21"/>
    </row>
    <row r="22" spans="1:17" s="13" customFormat="1" ht="22.5">
      <c r="A22" s="201"/>
      <c r="B22" s="202"/>
      <c r="C22" s="203"/>
      <c r="D22" s="204"/>
      <c r="E22" s="205"/>
      <c r="F22" s="205"/>
      <c r="G22" s="205"/>
      <c r="H22" s="202"/>
      <c r="I22" s="206" t="s">
        <v>94</v>
      </c>
      <c r="J22" s="205"/>
      <c r="K22" s="205"/>
      <c r="L22" s="205"/>
      <c r="M22" s="205"/>
      <c r="N22" s="205"/>
      <c r="O22" s="202" t="s">
        <v>122</v>
      </c>
      <c r="P22" s="202"/>
      <c r="Q22" s="12"/>
    </row>
    <row r="24" spans="1:17">
      <c r="B24" s="152" t="s">
        <v>91</v>
      </c>
    </row>
    <row r="25" spans="1:17">
      <c r="B25" s="152" t="s">
        <v>119</v>
      </c>
    </row>
  </sheetData>
  <mergeCells count="8">
    <mergeCell ref="A1:P1"/>
    <mergeCell ref="A2:P2"/>
    <mergeCell ref="A3:A4"/>
    <mergeCell ref="B3:B4"/>
    <mergeCell ref="C3:C4"/>
    <mergeCell ref="E3:G3"/>
    <mergeCell ref="H3:M3"/>
    <mergeCell ref="O3:O4"/>
  </mergeCells>
  <pageMargins left="0.35433070866141736" right="0.19685039370078741" top="0.98425196850393704" bottom="0.98425196850393704" header="0.51181102362204722" footer="0.51181102362204722"/>
  <pageSetup paperSize="5" orientation="landscape" r:id="rId1"/>
  <headerFooter alignWithMargins="0">
    <oddFooter>&amp;Rฝกพ.กพย.รพ.รร.6 / ธ.ค.54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5"/>
  <sheetViews>
    <sheetView tabSelected="1" topLeftCell="A16" workbookViewId="0">
      <selection activeCell="F5" sqref="F5"/>
    </sheetView>
  </sheetViews>
  <sheetFormatPr defaultRowHeight="21"/>
  <cols>
    <col min="1" max="1" width="5" style="4" customWidth="1"/>
    <col min="2" max="2" width="21.7109375" style="36" customWidth="1"/>
    <col min="3" max="3" width="12" style="36" customWidth="1"/>
    <col min="4" max="4" width="13.5703125" style="35" customWidth="1"/>
    <col min="5" max="5" width="11.140625" style="309" customWidth="1"/>
    <col min="6" max="6" width="9.5703125" style="309" customWidth="1"/>
    <col min="7" max="7" width="9.42578125" style="309" customWidth="1"/>
    <col min="8" max="8" width="9.85546875" style="309" customWidth="1"/>
    <col min="9" max="9" width="4.85546875" style="36" customWidth="1"/>
    <col min="10" max="11" width="4.28515625" style="35" customWidth="1"/>
    <col min="12" max="14" width="4.140625" style="35" customWidth="1"/>
    <col min="15" max="15" width="8.140625" style="35" customWidth="1"/>
    <col min="16" max="16" width="23" style="36" customWidth="1"/>
    <col min="17" max="17" width="18.42578125" style="36" customWidth="1"/>
    <col min="18" max="18" width="9.140625" style="3"/>
  </cols>
  <sheetData>
    <row r="1" spans="1:18" ht="22.5">
      <c r="A1" s="241" t="s">
        <v>124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</row>
    <row r="2" spans="1:18" s="1" customFormat="1" ht="26.25" customHeight="1">
      <c r="A2" s="242" t="s">
        <v>44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"/>
    </row>
    <row r="3" spans="1:18" s="1" customFormat="1" ht="22.5" customHeight="1">
      <c r="A3" s="243" t="s">
        <v>0</v>
      </c>
      <c r="B3" s="245" t="s">
        <v>76</v>
      </c>
      <c r="C3" s="245" t="s">
        <v>78</v>
      </c>
      <c r="D3" s="223" t="s">
        <v>85</v>
      </c>
      <c r="E3" s="303" t="s">
        <v>83</v>
      </c>
      <c r="F3" s="303"/>
      <c r="G3" s="303"/>
      <c r="H3" s="303"/>
      <c r="I3" s="248" t="s">
        <v>108</v>
      </c>
      <c r="J3" s="249"/>
      <c r="K3" s="249"/>
      <c r="L3" s="249"/>
      <c r="M3" s="249"/>
      <c r="N3" s="250"/>
      <c r="O3" s="174" t="s">
        <v>11</v>
      </c>
      <c r="P3" s="251" t="s">
        <v>112</v>
      </c>
      <c r="Q3" s="193" t="s">
        <v>114</v>
      </c>
      <c r="R3" s="2"/>
    </row>
    <row r="4" spans="1:18" s="11" customFormat="1" ht="24.75" customHeight="1">
      <c r="A4" s="244"/>
      <c r="B4" s="246"/>
      <c r="C4" s="246"/>
      <c r="D4" s="224" t="s">
        <v>84</v>
      </c>
      <c r="E4" s="304" t="s">
        <v>82</v>
      </c>
      <c r="F4" s="304" t="s">
        <v>4</v>
      </c>
      <c r="G4" s="304" t="s">
        <v>5</v>
      </c>
      <c r="H4" s="304" t="s">
        <v>6</v>
      </c>
      <c r="I4" s="176" t="s">
        <v>109</v>
      </c>
      <c r="J4" s="177">
        <v>53</v>
      </c>
      <c r="K4" s="177">
        <v>54</v>
      </c>
      <c r="L4" s="177">
        <v>55</v>
      </c>
      <c r="M4" s="177">
        <v>56</v>
      </c>
      <c r="N4" s="177">
        <v>57</v>
      </c>
      <c r="O4" s="175" t="s">
        <v>3</v>
      </c>
      <c r="P4" s="251"/>
      <c r="Q4" s="194" t="s">
        <v>115</v>
      </c>
      <c r="R4" s="138"/>
    </row>
    <row r="5" spans="1:18">
      <c r="A5" s="7">
        <v>1</v>
      </c>
      <c r="B5" s="25" t="s">
        <v>120</v>
      </c>
      <c r="C5" s="143">
        <v>20815</v>
      </c>
      <c r="D5" s="147" t="s">
        <v>130</v>
      </c>
      <c r="E5" s="302">
        <v>13574</v>
      </c>
      <c r="F5" s="305">
        <v>14154</v>
      </c>
      <c r="G5" s="302">
        <v>15250</v>
      </c>
      <c r="H5" s="302">
        <v>18172</v>
      </c>
      <c r="I5" s="44" t="s">
        <v>110</v>
      </c>
      <c r="J5" s="198">
        <v>2</v>
      </c>
      <c r="K5" s="199">
        <v>2</v>
      </c>
      <c r="L5" s="195"/>
      <c r="M5" s="195"/>
      <c r="N5" s="196"/>
      <c r="O5" s="30" t="s">
        <v>12</v>
      </c>
      <c r="P5" s="25" t="s">
        <v>87</v>
      </c>
      <c r="Q5" s="29"/>
    </row>
    <row r="6" spans="1:18">
      <c r="A6" s="8"/>
      <c r="B6" s="29" t="s">
        <v>131</v>
      </c>
      <c r="C6" s="143"/>
      <c r="D6" s="147" t="s">
        <v>79</v>
      </c>
      <c r="E6" s="306"/>
      <c r="F6" s="302"/>
      <c r="G6" s="306"/>
      <c r="H6" s="306"/>
      <c r="I6" s="44"/>
      <c r="J6" s="172">
        <v>14</v>
      </c>
      <c r="K6" s="173">
        <v>15.5</v>
      </c>
      <c r="L6" s="172"/>
      <c r="M6" s="172"/>
      <c r="N6" s="173"/>
      <c r="O6" s="30">
        <v>27</v>
      </c>
      <c r="P6" s="25" t="s">
        <v>88</v>
      </c>
      <c r="Q6" s="25"/>
    </row>
    <row r="7" spans="1:18">
      <c r="A7" s="8"/>
      <c r="B7" s="25"/>
      <c r="C7" s="143"/>
      <c r="D7" s="147" t="s">
        <v>80</v>
      </c>
      <c r="E7" s="302"/>
      <c r="F7" s="302"/>
      <c r="G7" s="302"/>
      <c r="H7" s="302"/>
      <c r="I7" s="41" t="s">
        <v>111</v>
      </c>
      <c r="J7" s="32">
        <v>2</v>
      </c>
      <c r="K7" s="197">
        <v>2</v>
      </c>
      <c r="L7" s="32"/>
      <c r="M7" s="32"/>
      <c r="N7" s="197"/>
      <c r="O7" s="30"/>
      <c r="P7" s="25" t="s">
        <v>89</v>
      </c>
      <c r="Q7" s="25"/>
    </row>
    <row r="8" spans="1:18">
      <c r="A8" s="8"/>
      <c r="B8" s="25"/>
      <c r="C8" s="143"/>
      <c r="D8" s="147" t="s">
        <v>81</v>
      </c>
      <c r="E8" s="302"/>
      <c r="F8" s="302"/>
      <c r="G8" s="302"/>
      <c r="H8" s="302"/>
      <c r="I8" s="29"/>
      <c r="J8" s="172">
        <v>15</v>
      </c>
      <c r="K8" s="173">
        <v>16.5</v>
      </c>
      <c r="L8" s="172"/>
      <c r="M8" s="172"/>
      <c r="N8" s="173"/>
      <c r="O8" s="30"/>
      <c r="P8" s="25" t="s">
        <v>90</v>
      </c>
      <c r="Q8" s="25"/>
    </row>
    <row r="9" spans="1:18">
      <c r="A9" s="8"/>
      <c r="B9" s="25"/>
      <c r="C9" s="143"/>
      <c r="D9" s="147"/>
      <c r="E9" s="302"/>
      <c r="F9" s="307"/>
      <c r="G9" s="302"/>
      <c r="H9" s="302"/>
      <c r="I9" s="25"/>
      <c r="J9" s="26"/>
      <c r="K9" s="26"/>
      <c r="L9" s="26"/>
      <c r="M9" s="26"/>
      <c r="N9" s="26"/>
      <c r="O9" s="30"/>
      <c r="P9" s="25" t="s">
        <v>113</v>
      </c>
      <c r="Q9" s="25"/>
    </row>
    <row r="10" spans="1:18">
      <c r="A10" s="7"/>
      <c r="B10" s="25"/>
      <c r="C10" s="143"/>
      <c r="D10" s="147"/>
      <c r="E10" s="302"/>
      <c r="F10" s="302"/>
      <c r="G10" s="302"/>
      <c r="H10" s="302"/>
      <c r="I10" s="44"/>
      <c r="J10" s="63"/>
      <c r="K10" s="212"/>
      <c r="L10" s="213"/>
      <c r="M10" s="213"/>
      <c r="N10" s="214"/>
      <c r="O10" s="30"/>
      <c r="P10" s="25" t="s">
        <v>129</v>
      </c>
      <c r="Q10" s="29"/>
    </row>
    <row r="11" spans="1:18">
      <c r="A11" s="8"/>
      <c r="B11" s="29"/>
      <c r="C11" s="143"/>
      <c r="D11" s="147"/>
      <c r="E11" s="306"/>
      <c r="F11" s="302"/>
      <c r="G11" s="306"/>
      <c r="H11" s="306"/>
      <c r="I11" s="44"/>
      <c r="J11" s="172"/>
      <c r="K11" s="173"/>
      <c r="L11" s="172"/>
      <c r="M11" s="172"/>
      <c r="N11" s="173"/>
      <c r="O11" s="30"/>
      <c r="P11" s="25"/>
      <c r="Q11" s="25"/>
    </row>
    <row r="12" spans="1:18">
      <c r="A12" s="8"/>
      <c r="B12" s="25"/>
      <c r="C12" s="143"/>
      <c r="D12" s="147"/>
      <c r="E12" s="302"/>
      <c r="F12" s="302"/>
      <c r="G12" s="302"/>
      <c r="H12" s="302"/>
      <c r="I12" s="41"/>
      <c r="J12" s="32"/>
      <c r="K12" s="197"/>
      <c r="L12" s="32"/>
      <c r="M12" s="32"/>
      <c r="N12" s="197"/>
      <c r="O12" s="30"/>
      <c r="P12" s="25"/>
      <c r="Q12" s="25"/>
    </row>
    <row r="13" spans="1:18">
      <c r="A13" s="8"/>
      <c r="B13" s="25"/>
      <c r="C13" s="143"/>
      <c r="D13" s="147"/>
      <c r="E13" s="302"/>
      <c r="F13" s="302"/>
      <c r="G13" s="302"/>
      <c r="H13" s="302"/>
      <c r="I13" s="29"/>
      <c r="J13" s="172"/>
      <c r="K13" s="173"/>
      <c r="L13" s="172"/>
      <c r="M13" s="172"/>
      <c r="N13" s="173"/>
      <c r="O13" s="30"/>
      <c r="P13" s="25"/>
      <c r="Q13" s="25"/>
    </row>
    <row r="14" spans="1:18">
      <c r="A14" s="8"/>
      <c r="B14" s="25"/>
      <c r="C14" s="143"/>
      <c r="D14" s="147"/>
      <c r="E14" s="302"/>
      <c r="F14" s="302"/>
      <c r="G14" s="302"/>
      <c r="H14" s="302"/>
      <c r="I14" s="25"/>
      <c r="J14" s="26"/>
      <c r="K14" s="26"/>
      <c r="L14" s="26"/>
      <c r="M14" s="26"/>
      <c r="N14" s="26"/>
      <c r="O14" s="30"/>
      <c r="P14" s="25"/>
      <c r="Q14" s="25"/>
    </row>
    <row r="15" spans="1:18">
      <c r="A15" s="8"/>
      <c r="B15" s="29"/>
      <c r="C15" s="143"/>
      <c r="D15" s="148"/>
      <c r="E15" s="306"/>
      <c r="F15" s="302"/>
      <c r="G15" s="306"/>
      <c r="H15" s="306"/>
      <c r="I15" s="29"/>
      <c r="J15" s="30"/>
      <c r="K15" s="146"/>
      <c r="L15" s="30"/>
      <c r="M15" s="30"/>
      <c r="N15" s="146"/>
      <c r="O15" s="30"/>
      <c r="P15" s="29"/>
      <c r="Q15" s="25"/>
    </row>
    <row r="16" spans="1:18">
      <c r="A16" s="8"/>
      <c r="B16" s="25"/>
      <c r="C16" s="143"/>
      <c r="D16" s="147"/>
      <c r="E16" s="302"/>
      <c r="F16" s="302"/>
      <c r="G16" s="302"/>
      <c r="H16" s="302"/>
      <c r="I16" s="25"/>
      <c r="J16" s="26"/>
      <c r="K16" s="145"/>
      <c r="L16" s="26"/>
      <c r="M16" s="26"/>
      <c r="N16" s="145"/>
      <c r="O16" s="30"/>
      <c r="P16" s="25"/>
      <c r="Q16" s="25"/>
    </row>
    <row r="17" spans="1:18">
      <c r="A17" s="8"/>
      <c r="B17" s="25"/>
      <c r="C17" s="143"/>
      <c r="D17" s="147"/>
      <c r="E17" s="302"/>
      <c r="F17" s="302"/>
      <c r="G17" s="302"/>
      <c r="H17" s="302"/>
      <c r="I17" s="25"/>
      <c r="J17" s="26"/>
      <c r="K17" s="26"/>
      <c r="L17" s="26"/>
      <c r="M17" s="26"/>
      <c r="N17" s="26"/>
      <c r="O17" s="30"/>
      <c r="P17" s="25"/>
      <c r="Q17" s="25"/>
    </row>
    <row r="18" spans="1:18">
      <c r="A18" s="8"/>
      <c r="B18" s="25"/>
      <c r="C18" s="143"/>
      <c r="D18" s="147"/>
      <c r="E18" s="302"/>
      <c r="F18" s="302"/>
      <c r="G18" s="302"/>
      <c r="H18" s="302"/>
      <c r="I18" s="25"/>
      <c r="J18" s="26"/>
      <c r="K18" s="26"/>
      <c r="L18" s="26"/>
      <c r="M18" s="26"/>
      <c r="N18" s="26"/>
      <c r="O18" s="30"/>
      <c r="P18" s="25"/>
      <c r="Q18" s="25"/>
    </row>
    <row r="19" spans="1:18">
      <c r="A19" s="8"/>
      <c r="B19" s="25"/>
      <c r="C19" s="143"/>
      <c r="D19" s="40"/>
      <c r="E19" s="302"/>
      <c r="F19" s="302"/>
      <c r="G19" s="302"/>
      <c r="H19" s="302"/>
      <c r="I19" s="25"/>
      <c r="J19" s="26"/>
      <c r="K19" s="26"/>
      <c r="L19" s="26"/>
      <c r="M19" s="26"/>
      <c r="N19" s="26"/>
      <c r="O19" s="30"/>
      <c r="P19" s="25"/>
      <c r="Q19" s="25"/>
    </row>
    <row r="20" spans="1:18">
      <c r="A20" s="8"/>
      <c r="B20" s="25"/>
      <c r="C20" s="143"/>
      <c r="D20" s="40"/>
      <c r="E20" s="302"/>
      <c r="F20" s="302"/>
      <c r="G20" s="302"/>
      <c r="H20" s="302"/>
      <c r="I20" s="25"/>
      <c r="J20" s="26"/>
      <c r="K20" s="26"/>
      <c r="L20" s="26"/>
      <c r="M20" s="26"/>
      <c r="N20" s="26"/>
      <c r="O20" s="30"/>
      <c r="P20" s="25"/>
      <c r="Q20" s="25"/>
    </row>
    <row r="21" spans="1:18">
      <c r="A21" s="8"/>
      <c r="B21" s="25"/>
      <c r="C21" s="143"/>
      <c r="D21" s="40"/>
      <c r="E21" s="302"/>
      <c r="F21" s="302"/>
      <c r="G21" s="302"/>
      <c r="H21" s="302"/>
      <c r="I21" s="25"/>
      <c r="J21" s="26"/>
      <c r="K21" s="26"/>
      <c r="L21" s="26"/>
      <c r="M21" s="26"/>
      <c r="N21" s="26"/>
      <c r="O21" s="30"/>
      <c r="P21" s="25"/>
      <c r="Q21" s="25"/>
    </row>
    <row r="22" spans="1:18" s="13" customFormat="1">
      <c r="A22" s="9"/>
      <c r="B22" s="33"/>
      <c r="C22" s="155"/>
      <c r="D22" s="45"/>
      <c r="E22" s="308"/>
      <c r="F22" s="308"/>
      <c r="G22" s="308"/>
      <c r="H22" s="308"/>
      <c r="I22" s="235" t="s">
        <v>94</v>
      </c>
      <c r="K22" s="32"/>
      <c r="L22" s="32"/>
      <c r="M22" s="32"/>
      <c r="N22" s="32"/>
      <c r="O22" s="63"/>
      <c r="P22" s="33"/>
      <c r="Q22" s="33"/>
      <c r="R22" s="12"/>
    </row>
    <row r="24" spans="1:18">
      <c r="B24" s="152" t="s">
        <v>91</v>
      </c>
    </row>
    <row r="25" spans="1:18">
      <c r="B25" s="152" t="s">
        <v>132</v>
      </c>
    </row>
  </sheetData>
  <mergeCells count="8">
    <mergeCell ref="A1:Q1"/>
    <mergeCell ref="A3:A4"/>
    <mergeCell ref="B3:B4"/>
    <mergeCell ref="C3:C4"/>
    <mergeCell ref="E3:H3"/>
    <mergeCell ref="I3:N3"/>
    <mergeCell ref="P3:P4"/>
    <mergeCell ref="A2:Q2"/>
  </mergeCells>
  <pageMargins left="0.35433070866141736" right="0.19685039370078741" top="0.98425196850393704" bottom="0.98425196850393704" header="0.51181102362204722" footer="0.51181102362204722"/>
  <pageSetup paperSize="5" orientation="landscape" r:id="rId1"/>
  <headerFooter alignWithMargins="0">
    <oddFooter>&amp;Rฝกพ.กพย.รพ.รร.6 / 26 ธ.ค.2554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25"/>
  <sheetViews>
    <sheetView topLeftCell="A9" workbookViewId="0">
      <selection activeCell="K22" sqref="K22"/>
    </sheetView>
  </sheetViews>
  <sheetFormatPr defaultRowHeight="21"/>
  <cols>
    <col min="1" max="1" width="5" style="4" customWidth="1"/>
    <col min="2" max="2" width="21.42578125" style="36" customWidth="1"/>
    <col min="3" max="3" width="11" style="36" customWidth="1"/>
    <col min="4" max="4" width="12.7109375" style="35" customWidth="1"/>
    <col min="5" max="5" width="11.140625" style="35" customWidth="1"/>
    <col min="6" max="6" width="9.5703125" style="35" customWidth="1"/>
    <col min="7" max="7" width="9.42578125" style="35" customWidth="1"/>
    <col min="8" max="8" width="9.85546875" style="35" customWidth="1"/>
    <col min="9" max="9" width="9.7109375" style="35" customWidth="1"/>
    <col min="10" max="10" width="9" style="36" customWidth="1"/>
    <col min="11" max="11" width="4.85546875" style="36" customWidth="1"/>
    <col min="12" max="13" width="4.28515625" style="35" customWidth="1"/>
    <col min="14" max="16" width="4.140625" style="35" customWidth="1"/>
    <col min="17" max="17" width="6.28515625" style="35" customWidth="1"/>
    <col min="18" max="18" width="17.140625" style="36" customWidth="1"/>
    <col min="19" max="19" width="16.5703125" style="36" customWidth="1"/>
    <col min="20" max="20" width="9.140625" style="3"/>
  </cols>
  <sheetData>
    <row r="1" spans="1:20" ht="24.75">
      <c r="A1" s="252" t="s">
        <v>44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20" s="1" customFormat="1" ht="26.25" customHeight="1">
      <c r="A2" s="253" t="s">
        <v>86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"/>
    </row>
    <row r="3" spans="1:20" s="1" customFormat="1" ht="22.5" customHeight="1">
      <c r="A3" s="254" t="s">
        <v>0</v>
      </c>
      <c r="B3" s="245" t="s">
        <v>76</v>
      </c>
      <c r="C3" s="245" t="s">
        <v>78</v>
      </c>
      <c r="D3" s="223" t="s">
        <v>85</v>
      </c>
      <c r="E3" s="247" t="s">
        <v>83</v>
      </c>
      <c r="F3" s="247"/>
      <c r="G3" s="247"/>
      <c r="H3" s="247"/>
      <c r="I3" s="247"/>
      <c r="J3" s="247"/>
      <c r="K3" s="248" t="s">
        <v>108</v>
      </c>
      <c r="L3" s="249"/>
      <c r="M3" s="249"/>
      <c r="N3" s="249"/>
      <c r="O3" s="249"/>
      <c r="P3" s="250"/>
      <c r="Q3" s="174" t="s">
        <v>11</v>
      </c>
      <c r="R3" s="251" t="s">
        <v>112</v>
      </c>
      <c r="S3" s="193" t="s">
        <v>114</v>
      </c>
      <c r="T3" s="2"/>
    </row>
    <row r="4" spans="1:20" s="11" customFormat="1" ht="24.75" customHeight="1">
      <c r="A4" s="255"/>
      <c r="B4" s="246"/>
      <c r="C4" s="246"/>
      <c r="D4" s="224" t="s">
        <v>84</v>
      </c>
      <c r="E4" s="140" t="s">
        <v>82</v>
      </c>
      <c r="F4" s="140" t="s">
        <v>4</v>
      </c>
      <c r="G4" s="140" t="s">
        <v>5</v>
      </c>
      <c r="H4" s="140" t="s">
        <v>6</v>
      </c>
      <c r="I4" s="140" t="s">
        <v>7</v>
      </c>
      <c r="J4" s="140" t="s">
        <v>8</v>
      </c>
      <c r="K4" s="176" t="s">
        <v>109</v>
      </c>
      <c r="L4" s="177">
        <v>53</v>
      </c>
      <c r="M4" s="177">
        <v>54</v>
      </c>
      <c r="N4" s="177">
        <v>55</v>
      </c>
      <c r="O4" s="177">
        <v>56</v>
      </c>
      <c r="P4" s="177">
        <v>57</v>
      </c>
      <c r="Q4" s="175" t="s">
        <v>3</v>
      </c>
      <c r="R4" s="251"/>
      <c r="S4" s="194" t="s">
        <v>115</v>
      </c>
      <c r="T4" s="138"/>
    </row>
    <row r="5" spans="1:20">
      <c r="A5" s="7">
        <v>1</v>
      </c>
      <c r="B5" s="25" t="s">
        <v>116</v>
      </c>
      <c r="C5" s="143">
        <v>20815</v>
      </c>
      <c r="D5" s="147" t="s">
        <v>79</v>
      </c>
      <c r="E5" s="149">
        <v>13574</v>
      </c>
      <c r="F5" s="150">
        <v>14154</v>
      </c>
      <c r="G5" s="149">
        <v>15250</v>
      </c>
      <c r="H5" s="149">
        <v>18172</v>
      </c>
      <c r="I5" s="149">
        <v>19923</v>
      </c>
      <c r="J5" s="25"/>
      <c r="K5" s="44" t="s">
        <v>110</v>
      </c>
      <c r="L5" s="198">
        <v>3</v>
      </c>
      <c r="M5" s="199">
        <v>3</v>
      </c>
      <c r="N5" s="195"/>
      <c r="O5" s="195"/>
      <c r="P5" s="196"/>
      <c r="Q5" s="30" t="s">
        <v>12</v>
      </c>
      <c r="R5" s="225" t="s">
        <v>87</v>
      </c>
      <c r="S5" s="29"/>
    </row>
    <row r="6" spans="1:20">
      <c r="A6" s="8"/>
      <c r="B6" s="29" t="s">
        <v>131</v>
      </c>
      <c r="C6" s="143"/>
      <c r="D6" s="147" t="s">
        <v>79</v>
      </c>
      <c r="E6" s="30"/>
      <c r="F6" s="26"/>
      <c r="G6" s="30"/>
      <c r="H6" s="30"/>
      <c r="I6" s="30"/>
      <c r="J6" s="29"/>
      <c r="K6" s="44"/>
      <c r="L6" s="172">
        <v>14</v>
      </c>
      <c r="M6" s="173">
        <v>15.5</v>
      </c>
      <c r="N6" s="172"/>
      <c r="O6" s="172"/>
      <c r="P6" s="173"/>
      <c r="Q6" s="30">
        <v>27</v>
      </c>
      <c r="R6" s="225" t="s">
        <v>88</v>
      </c>
      <c r="S6" s="25"/>
    </row>
    <row r="7" spans="1:20">
      <c r="A7" s="8"/>
      <c r="B7" s="25"/>
      <c r="C7" s="143"/>
      <c r="D7" s="147" t="s">
        <v>80</v>
      </c>
      <c r="E7" s="26"/>
      <c r="F7" s="26"/>
      <c r="G7" s="26"/>
      <c r="H7" s="26"/>
      <c r="J7" s="25"/>
      <c r="K7" s="41" t="s">
        <v>111</v>
      </c>
      <c r="L7" s="32">
        <v>3</v>
      </c>
      <c r="M7" s="197">
        <v>3</v>
      </c>
      <c r="N7" s="32"/>
      <c r="O7" s="32"/>
      <c r="P7" s="197"/>
      <c r="Q7" s="30"/>
      <c r="R7" s="225" t="s">
        <v>89</v>
      </c>
      <c r="S7" s="25"/>
    </row>
    <row r="8" spans="1:20">
      <c r="A8" s="8"/>
      <c r="B8" s="25"/>
      <c r="C8" s="143"/>
      <c r="D8" s="147" t="s">
        <v>81</v>
      </c>
      <c r="E8" s="26"/>
      <c r="F8" s="26"/>
      <c r="G8" s="26"/>
      <c r="H8" s="26"/>
      <c r="I8" s="26"/>
      <c r="J8" s="25"/>
      <c r="K8" s="29"/>
      <c r="L8" s="172">
        <v>15</v>
      </c>
      <c r="M8" s="173">
        <v>16.5</v>
      </c>
      <c r="N8" s="172"/>
      <c r="O8" s="172"/>
      <c r="P8" s="173"/>
      <c r="Q8" s="30"/>
      <c r="R8" s="225" t="s">
        <v>90</v>
      </c>
      <c r="S8" s="25"/>
    </row>
    <row r="9" spans="1:20">
      <c r="A9" s="8"/>
      <c r="B9" s="25"/>
      <c r="C9" s="143"/>
      <c r="D9" s="147"/>
      <c r="E9" s="26"/>
      <c r="F9" s="22"/>
      <c r="G9" s="26"/>
      <c r="H9" s="26"/>
      <c r="I9" s="26"/>
      <c r="J9" s="25"/>
      <c r="K9" s="25"/>
      <c r="L9" s="26"/>
      <c r="M9" s="26"/>
      <c r="N9" s="26"/>
      <c r="O9" s="26"/>
      <c r="P9" s="26"/>
      <c r="Q9" s="30"/>
      <c r="R9" s="225" t="s">
        <v>113</v>
      </c>
      <c r="S9" s="25"/>
    </row>
    <row r="10" spans="1:20">
      <c r="A10" s="7">
        <v>2</v>
      </c>
      <c r="B10" s="25" t="s">
        <v>117</v>
      </c>
      <c r="C10" s="143">
        <v>20815</v>
      </c>
      <c r="D10" s="147" t="s">
        <v>79</v>
      </c>
      <c r="E10" s="149">
        <v>13574</v>
      </c>
      <c r="F10" s="149">
        <v>14154</v>
      </c>
      <c r="G10" s="149">
        <v>15250</v>
      </c>
      <c r="H10" s="149">
        <v>18172</v>
      </c>
      <c r="I10" s="149">
        <v>19923</v>
      </c>
      <c r="J10" s="25"/>
      <c r="K10" s="44" t="s">
        <v>110</v>
      </c>
      <c r="L10" s="63">
        <v>3</v>
      </c>
      <c r="M10" s="212">
        <v>3</v>
      </c>
      <c r="N10" s="213"/>
      <c r="O10" s="213"/>
      <c r="P10" s="214"/>
      <c r="Q10" s="30" t="s">
        <v>12</v>
      </c>
      <c r="R10" s="225" t="s">
        <v>129</v>
      </c>
      <c r="S10" s="29"/>
    </row>
    <row r="11" spans="1:20">
      <c r="A11" s="8"/>
      <c r="B11" s="29" t="s">
        <v>118</v>
      </c>
      <c r="C11" s="143"/>
      <c r="D11" s="147" t="s">
        <v>79</v>
      </c>
      <c r="E11" s="30"/>
      <c r="F11" s="26"/>
      <c r="G11" s="30"/>
      <c r="H11" s="30"/>
      <c r="I11" s="30"/>
      <c r="J11" s="29"/>
      <c r="K11" s="44"/>
      <c r="L11" s="172">
        <v>14</v>
      </c>
      <c r="M11" s="173">
        <v>15.5</v>
      </c>
      <c r="N11" s="172"/>
      <c r="O11" s="172"/>
      <c r="P11" s="173"/>
      <c r="Q11" s="30">
        <v>28</v>
      </c>
      <c r="R11" s="25"/>
      <c r="S11" s="25"/>
    </row>
    <row r="12" spans="1:20">
      <c r="A12" s="8"/>
      <c r="B12" s="25"/>
      <c r="C12" s="143"/>
      <c r="D12" s="147" t="s">
        <v>80</v>
      </c>
      <c r="E12" s="26"/>
      <c r="F12" s="26"/>
      <c r="G12" s="26"/>
      <c r="H12" s="26"/>
      <c r="J12" s="25"/>
      <c r="K12" s="41" t="s">
        <v>111</v>
      </c>
      <c r="L12" s="32">
        <v>3</v>
      </c>
      <c r="M12" s="197">
        <v>3</v>
      </c>
      <c r="N12" s="32"/>
      <c r="O12" s="32"/>
      <c r="P12" s="197"/>
      <c r="Q12" s="30"/>
      <c r="R12" s="25"/>
      <c r="S12" s="25"/>
    </row>
    <row r="13" spans="1:20">
      <c r="A13" s="8"/>
      <c r="B13" s="25"/>
      <c r="C13" s="143"/>
      <c r="D13" s="147" t="s">
        <v>81</v>
      </c>
      <c r="E13" s="26"/>
      <c r="F13" s="26"/>
      <c r="G13" s="26"/>
      <c r="H13" s="26"/>
      <c r="I13" s="26"/>
      <c r="J13" s="25"/>
      <c r="K13" s="29"/>
      <c r="L13" s="172">
        <v>15</v>
      </c>
      <c r="M13" s="173">
        <v>16.5</v>
      </c>
      <c r="N13" s="172"/>
      <c r="O13" s="172"/>
      <c r="P13" s="173"/>
      <c r="Q13" s="30"/>
      <c r="R13" s="25"/>
      <c r="S13" s="25"/>
    </row>
    <row r="14" spans="1:20">
      <c r="A14" s="8"/>
      <c r="B14" s="25"/>
      <c r="C14" s="143"/>
      <c r="D14" s="147"/>
      <c r="E14" s="26"/>
      <c r="F14" s="26"/>
      <c r="G14" s="26"/>
      <c r="H14" s="26"/>
      <c r="I14" s="26"/>
      <c r="J14" s="25"/>
      <c r="K14" s="25"/>
      <c r="L14" s="26"/>
      <c r="M14" s="26"/>
      <c r="N14" s="26"/>
      <c r="O14" s="26"/>
      <c r="P14" s="26"/>
      <c r="Q14" s="30"/>
      <c r="R14" s="25"/>
      <c r="S14" s="25"/>
    </row>
    <row r="15" spans="1:20">
      <c r="A15" s="8"/>
      <c r="B15" s="29"/>
      <c r="C15" s="143"/>
      <c r="D15" s="148"/>
      <c r="E15" s="30"/>
      <c r="F15" s="26"/>
      <c r="G15" s="30"/>
      <c r="H15" s="30"/>
      <c r="I15" s="30"/>
      <c r="J15" s="29"/>
      <c r="K15" s="29"/>
      <c r="L15" s="30"/>
      <c r="M15" s="146"/>
      <c r="N15" s="30"/>
      <c r="O15" s="30"/>
      <c r="P15" s="146"/>
      <c r="Q15" s="30"/>
      <c r="R15" s="29"/>
      <c r="S15" s="25"/>
    </row>
    <row r="16" spans="1:20">
      <c r="A16" s="8"/>
      <c r="B16" s="25"/>
      <c r="C16" s="143"/>
      <c r="D16" s="147"/>
      <c r="E16" s="26"/>
      <c r="F16" s="26"/>
      <c r="G16" s="26"/>
      <c r="H16" s="26"/>
      <c r="J16" s="25"/>
      <c r="K16" s="25"/>
      <c r="L16" s="26"/>
      <c r="M16" s="145"/>
      <c r="N16" s="26"/>
      <c r="O16" s="26"/>
      <c r="P16" s="145"/>
      <c r="Q16" s="30"/>
      <c r="R16" s="25"/>
      <c r="S16" s="25"/>
    </row>
    <row r="17" spans="1:20">
      <c r="A17" s="8"/>
      <c r="B17" s="25"/>
      <c r="C17" s="143"/>
      <c r="D17" s="147"/>
      <c r="E17" s="26"/>
      <c r="F17" s="26"/>
      <c r="G17" s="26"/>
      <c r="H17" s="26"/>
      <c r="I17" s="26"/>
      <c r="J17" s="25"/>
      <c r="K17" s="25"/>
      <c r="L17" s="26"/>
      <c r="M17" s="26"/>
      <c r="N17" s="26"/>
      <c r="O17" s="26"/>
      <c r="P17" s="26"/>
      <c r="Q17" s="30"/>
      <c r="R17" s="25"/>
      <c r="S17" s="25"/>
    </row>
    <row r="18" spans="1:20">
      <c r="A18" s="8"/>
      <c r="B18" s="25"/>
      <c r="C18" s="143"/>
      <c r="D18" s="147"/>
      <c r="E18" s="26"/>
      <c r="F18" s="26"/>
      <c r="G18" s="26"/>
      <c r="H18" s="26"/>
      <c r="I18" s="26"/>
      <c r="J18" s="25"/>
      <c r="K18" s="25"/>
      <c r="L18" s="26"/>
      <c r="M18" s="26"/>
      <c r="N18" s="26"/>
      <c r="O18" s="26"/>
      <c r="P18" s="26"/>
      <c r="Q18" s="30"/>
      <c r="R18" s="25"/>
      <c r="S18" s="25"/>
    </row>
    <row r="19" spans="1:20">
      <c r="A19" s="8"/>
      <c r="B19" s="25"/>
      <c r="C19" s="143"/>
      <c r="D19" s="40"/>
      <c r="E19" s="26"/>
      <c r="F19" s="26"/>
      <c r="G19" s="26"/>
      <c r="H19" s="26"/>
      <c r="I19" s="26"/>
      <c r="J19" s="25"/>
      <c r="K19" s="25"/>
      <c r="L19" s="26"/>
      <c r="M19" s="26"/>
      <c r="N19" s="26"/>
      <c r="O19" s="26"/>
      <c r="P19" s="26"/>
      <c r="Q19" s="30"/>
      <c r="R19" s="25"/>
      <c r="S19" s="25"/>
    </row>
    <row r="20" spans="1:20">
      <c r="A20" s="8"/>
      <c r="B20" s="25"/>
      <c r="C20" s="143"/>
      <c r="D20" s="40"/>
      <c r="E20" s="26"/>
      <c r="F20" s="26"/>
      <c r="G20" s="26"/>
      <c r="H20" s="26"/>
      <c r="I20" s="26"/>
      <c r="J20" s="25"/>
      <c r="K20" s="25"/>
      <c r="L20" s="26"/>
      <c r="M20" s="26"/>
      <c r="N20" s="26"/>
      <c r="O20" s="26"/>
      <c r="P20" s="26"/>
      <c r="Q20" s="30"/>
      <c r="R20" s="25"/>
      <c r="S20" s="25"/>
    </row>
    <row r="21" spans="1:20">
      <c r="A21" s="8"/>
      <c r="B21" s="25"/>
      <c r="C21" s="143"/>
      <c r="D21" s="40"/>
      <c r="E21" s="26"/>
      <c r="F21" s="26"/>
      <c r="G21" s="26"/>
      <c r="H21" s="26"/>
      <c r="I21" s="26"/>
      <c r="J21" s="25"/>
      <c r="K21" s="25"/>
      <c r="L21" s="26"/>
      <c r="M21" s="26"/>
      <c r="N21" s="26"/>
      <c r="O21" s="26"/>
      <c r="P21" s="26"/>
      <c r="Q21" s="30"/>
      <c r="R21" s="25"/>
      <c r="S21" s="25"/>
    </row>
    <row r="22" spans="1:20" s="13" customFormat="1" ht="22.5">
      <c r="A22" s="9"/>
      <c r="B22" s="33"/>
      <c r="C22" s="155"/>
      <c r="D22" s="45"/>
      <c r="E22" s="32"/>
      <c r="F22" s="32"/>
      <c r="G22" s="32"/>
      <c r="H22" s="32"/>
      <c r="I22" s="32"/>
      <c r="J22" s="33"/>
      <c r="K22" s="190"/>
      <c r="L22" s="153" t="s">
        <v>94</v>
      </c>
      <c r="M22" s="32"/>
      <c r="N22" s="32"/>
      <c r="O22" s="32"/>
      <c r="P22" s="32"/>
      <c r="Q22" s="63"/>
      <c r="R22" s="33"/>
      <c r="S22" s="33"/>
      <c r="T22" s="12"/>
    </row>
    <row r="24" spans="1:20">
      <c r="B24" s="152" t="s">
        <v>91</v>
      </c>
    </row>
    <row r="25" spans="1:20">
      <c r="B25" s="152" t="s">
        <v>119</v>
      </c>
    </row>
  </sheetData>
  <mergeCells count="8">
    <mergeCell ref="A1:S1"/>
    <mergeCell ref="A2:S2"/>
    <mergeCell ref="R3:R4"/>
    <mergeCell ref="A3:A4"/>
    <mergeCell ref="B3:B4"/>
    <mergeCell ref="C3:C4"/>
    <mergeCell ref="E3:J3"/>
    <mergeCell ref="K3:P3"/>
  </mergeCells>
  <pageMargins left="0.35433070866141736" right="0.19685039370078741" top="0.98425196850393704" bottom="0.98425196850393704" header="0.51181102362204722" footer="0.51181102362204722"/>
  <pageSetup paperSize="5" orientation="landscape" r:id="rId1"/>
  <headerFooter alignWithMargins="0">
    <oddFooter>&amp;Rฝกพ.กพย.รพ.รร.6 / 26 ธ.ค.2554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23"/>
  <sheetViews>
    <sheetView workbookViewId="0">
      <selection sqref="A1:T15"/>
    </sheetView>
  </sheetViews>
  <sheetFormatPr defaultRowHeight="21.75"/>
  <cols>
    <col min="1" max="1" width="5.5703125" style="15" customWidth="1"/>
    <col min="2" max="2" width="8.85546875" style="15" customWidth="1"/>
    <col min="3" max="3" width="10" style="14" customWidth="1"/>
    <col min="4" max="4" width="11.140625" style="14" customWidth="1"/>
    <col min="5" max="5" width="10.28515625" style="14" customWidth="1"/>
    <col min="6" max="6" width="12.7109375" style="14" customWidth="1"/>
    <col min="7" max="7" width="9.85546875" style="15" bestFit="1" customWidth="1"/>
    <col min="8" max="10" width="9.140625" style="15"/>
    <col min="11" max="11" width="8.85546875" style="15" customWidth="1"/>
    <col min="12" max="12" width="8.7109375" style="15" customWidth="1"/>
    <col min="13" max="13" width="4.85546875" style="36" customWidth="1"/>
    <col min="14" max="15" width="4.28515625" style="35" customWidth="1"/>
    <col min="16" max="18" width="4.140625" style="35" customWidth="1"/>
    <col min="19" max="19" width="6.5703125" style="14" bestFit="1" customWidth="1"/>
    <col min="20" max="20" width="23.7109375" style="36" customWidth="1"/>
    <col min="21" max="22" width="12.5703125" style="14" customWidth="1"/>
    <col min="23" max="24" width="9.140625" style="14"/>
  </cols>
  <sheetData>
    <row r="1" spans="1:24" ht="23.25">
      <c r="A1" s="241" t="s">
        <v>32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spans="1:24" ht="23.25">
      <c r="A2" s="242" t="s">
        <v>42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</row>
    <row r="3" spans="1:24" s="16" customFormat="1" ht="21.75" customHeight="1">
      <c r="A3" s="245" t="s">
        <v>0</v>
      </c>
      <c r="B3" s="256" t="s">
        <v>76</v>
      </c>
      <c r="C3" s="257"/>
      <c r="D3" s="258"/>
      <c r="E3" s="245" t="s">
        <v>78</v>
      </c>
      <c r="F3" s="174" t="s">
        <v>34</v>
      </c>
      <c r="G3" s="247" t="s">
        <v>36</v>
      </c>
      <c r="H3" s="247"/>
      <c r="I3" s="247"/>
      <c r="J3" s="247"/>
      <c r="K3" s="247"/>
      <c r="L3" s="247"/>
      <c r="M3" s="248" t="s">
        <v>108</v>
      </c>
      <c r="N3" s="249"/>
      <c r="O3" s="249"/>
      <c r="P3" s="249"/>
      <c r="Q3" s="249"/>
      <c r="R3" s="250"/>
      <c r="S3" s="174" t="s">
        <v>11</v>
      </c>
      <c r="T3" s="245" t="s">
        <v>35</v>
      </c>
      <c r="U3" s="15"/>
      <c r="V3" s="15"/>
      <c r="W3" s="15"/>
      <c r="X3" s="15"/>
    </row>
    <row r="4" spans="1:24" s="16" customFormat="1">
      <c r="A4" s="246"/>
      <c r="B4" s="259"/>
      <c r="C4" s="260"/>
      <c r="D4" s="261"/>
      <c r="E4" s="246"/>
      <c r="F4" s="175" t="s">
        <v>123</v>
      </c>
      <c r="G4" s="20" t="s">
        <v>14</v>
      </c>
      <c r="H4" s="20" t="s">
        <v>15</v>
      </c>
      <c r="I4" s="20" t="s">
        <v>16</v>
      </c>
      <c r="J4" s="20" t="s">
        <v>17</v>
      </c>
      <c r="K4" s="20" t="s">
        <v>18</v>
      </c>
      <c r="L4" s="20" t="s">
        <v>19</v>
      </c>
      <c r="M4" s="176" t="s">
        <v>109</v>
      </c>
      <c r="N4" s="177">
        <v>53</v>
      </c>
      <c r="O4" s="177">
        <v>54</v>
      </c>
      <c r="P4" s="177">
        <v>55</v>
      </c>
      <c r="Q4" s="177">
        <v>56</v>
      </c>
      <c r="R4" s="177">
        <v>57</v>
      </c>
      <c r="S4" s="175" t="s">
        <v>3</v>
      </c>
      <c r="T4" s="246"/>
      <c r="U4" s="15"/>
      <c r="V4" s="15"/>
      <c r="W4" s="15"/>
      <c r="X4" s="15"/>
    </row>
    <row r="5" spans="1:24">
      <c r="A5" s="208">
        <v>1</v>
      </c>
      <c r="B5" s="165" t="s">
        <v>135</v>
      </c>
      <c r="C5" s="166" t="s">
        <v>133</v>
      </c>
      <c r="D5" s="167" t="s">
        <v>134</v>
      </c>
      <c r="E5" s="226"/>
      <c r="F5" s="227" t="s">
        <v>100</v>
      </c>
      <c r="G5" s="23"/>
      <c r="H5" s="24"/>
      <c r="I5" s="23"/>
      <c r="J5" s="23"/>
      <c r="K5" s="23"/>
      <c r="L5" s="23"/>
      <c r="M5" s="44" t="s">
        <v>110</v>
      </c>
      <c r="N5" s="198"/>
      <c r="O5" s="199"/>
      <c r="P5" s="195"/>
      <c r="Q5" s="195"/>
      <c r="R5" s="196"/>
      <c r="S5" s="22"/>
      <c r="T5" s="29" t="s">
        <v>95</v>
      </c>
    </row>
    <row r="6" spans="1:24" s="19" customFormat="1">
      <c r="A6" s="209"/>
      <c r="B6" s="230"/>
      <c r="C6" s="160"/>
      <c r="D6" s="161"/>
      <c r="E6" s="161"/>
      <c r="F6" s="231" t="s">
        <v>136</v>
      </c>
      <c r="G6" s="28"/>
      <c r="H6" s="28"/>
      <c r="I6" s="28"/>
      <c r="J6" s="28"/>
      <c r="K6" s="28"/>
      <c r="L6" s="28"/>
      <c r="M6" s="44"/>
      <c r="N6" s="172"/>
      <c r="O6" s="173"/>
      <c r="P6" s="172"/>
      <c r="Q6" s="172"/>
      <c r="R6" s="173"/>
      <c r="S6" s="26"/>
      <c r="T6" s="25" t="s">
        <v>88</v>
      </c>
      <c r="U6" s="18"/>
      <c r="V6" s="18"/>
      <c r="W6" s="18"/>
      <c r="X6" s="18"/>
    </row>
    <row r="7" spans="1:24">
      <c r="A7" s="210"/>
      <c r="B7" s="159"/>
      <c r="C7" s="160"/>
      <c r="D7" s="161"/>
      <c r="E7" s="167"/>
      <c r="F7" s="30"/>
      <c r="G7" s="31"/>
      <c r="H7" s="31"/>
      <c r="I7" s="31"/>
      <c r="J7" s="31"/>
      <c r="K7" s="31"/>
      <c r="L7" s="31"/>
      <c r="M7" s="41" t="s">
        <v>111</v>
      </c>
      <c r="N7" s="32"/>
      <c r="O7" s="197"/>
      <c r="P7" s="32"/>
      <c r="Q7" s="32"/>
      <c r="R7" s="197"/>
      <c r="S7" s="30"/>
      <c r="T7" s="25" t="s">
        <v>89</v>
      </c>
    </row>
    <row r="8" spans="1:24">
      <c r="A8" s="209"/>
      <c r="B8" s="159"/>
      <c r="C8" s="160"/>
      <c r="D8" s="161"/>
      <c r="E8" s="161"/>
      <c r="F8" s="26"/>
      <c r="G8" s="28"/>
      <c r="H8" s="28"/>
      <c r="I8" s="28"/>
      <c r="J8" s="28"/>
      <c r="K8" s="28"/>
      <c r="L8" s="28"/>
      <c r="M8" s="29"/>
      <c r="N8" s="172"/>
      <c r="O8" s="173"/>
      <c r="P8" s="172"/>
      <c r="Q8" s="172"/>
      <c r="R8" s="173"/>
      <c r="S8" s="26"/>
      <c r="T8" s="25" t="s">
        <v>90</v>
      </c>
    </row>
    <row r="9" spans="1:24">
      <c r="A9" s="209"/>
      <c r="B9" s="159"/>
      <c r="C9" s="160"/>
      <c r="D9" s="161"/>
      <c r="E9" s="161"/>
      <c r="F9" s="26"/>
      <c r="G9" s="28"/>
      <c r="H9" s="28"/>
      <c r="I9" s="28"/>
      <c r="J9" s="28"/>
      <c r="K9" s="28"/>
      <c r="L9" s="28"/>
      <c r="M9" s="25"/>
      <c r="N9" s="26"/>
      <c r="O9" s="26"/>
      <c r="P9" s="26"/>
      <c r="Q9" s="26"/>
      <c r="R9" s="26"/>
      <c r="S9" s="26"/>
      <c r="T9" s="25"/>
    </row>
    <row r="10" spans="1:24">
      <c r="A10" s="209">
        <v>2</v>
      </c>
      <c r="B10" s="159"/>
      <c r="C10" s="160"/>
      <c r="D10" s="161"/>
      <c r="E10" s="161"/>
      <c r="F10" s="26"/>
      <c r="G10" s="28"/>
      <c r="H10" s="28"/>
      <c r="I10" s="28"/>
      <c r="J10" s="28"/>
      <c r="K10" s="28"/>
      <c r="L10" s="28"/>
      <c r="M10" s="44" t="s">
        <v>110</v>
      </c>
      <c r="N10" s="63"/>
      <c r="O10" s="212"/>
      <c r="P10" s="213"/>
      <c r="Q10" s="213"/>
      <c r="R10" s="214"/>
      <c r="S10" s="26"/>
      <c r="T10" s="25"/>
    </row>
    <row r="11" spans="1:24">
      <c r="A11" s="209"/>
      <c r="B11" s="159"/>
      <c r="C11" s="160"/>
      <c r="D11" s="161"/>
      <c r="E11" s="161"/>
      <c r="F11" s="26"/>
      <c r="G11" s="28"/>
      <c r="H11" s="28"/>
      <c r="I11" s="28"/>
      <c r="J11" s="28"/>
      <c r="K11" s="28"/>
      <c r="L11" s="28"/>
      <c r="M11" s="44"/>
      <c r="N11" s="172"/>
      <c r="O11" s="173"/>
      <c r="P11" s="172"/>
      <c r="Q11" s="172"/>
      <c r="R11" s="173"/>
      <c r="S11" s="26"/>
      <c r="T11" s="25"/>
    </row>
    <row r="12" spans="1:24">
      <c r="A12" s="209"/>
      <c r="B12" s="159"/>
      <c r="C12" s="160"/>
      <c r="D12" s="161"/>
      <c r="E12" s="161"/>
      <c r="F12" s="26"/>
      <c r="G12" s="28"/>
      <c r="H12" s="28"/>
      <c r="I12" s="28"/>
      <c r="J12" s="28"/>
      <c r="K12" s="28"/>
      <c r="L12" s="28"/>
      <c r="M12" s="41" t="s">
        <v>111</v>
      </c>
      <c r="N12" s="32"/>
      <c r="O12" s="197"/>
      <c r="P12" s="32"/>
      <c r="Q12" s="32"/>
      <c r="R12" s="197"/>
      <c r="S12" s="26"/>
      <c r="T12" s="25"/>
    </row>
    <row r="13" spans="1:24">
      <c r="A13" s="209"/>
      <c r="B13" s="159"/>
      <c r="C13" s="160"/>
      <c r="D13" s="161"/>
      <c r="E13" s="161"/>
      <c r="F13" s="26"/>
      <c r="G13" s="28"/>
      <c r="H13" s="28"/>
      <c r="I13" s="28"/>
      <c r="J13" s="28"/>
      <c r="K13" s="28"/>
      <c r="L13" s="28"/>
      <c r="M13" s="29"/>
      <c r="N13" s="172"/>
      <c r="O13" s="173"/>
      <c r="P13" s="172"/>
      <c r="Q13" s="172"/>
      <c r="R13" s="173"/>
      <c r="S13" s="26"/>
      <c r="T13" s="25"/>
    </row>
    <row r="14" spans="1:24">
      <c r="A14" s="209"/>
      <c r="B14" s="159"/>
      <c r="C14" s="160"/>
      <c r="D14" s="161"/>
      <c r="E14" s="161"/>
      <c r="F14" s="26"/>
      <c r="G14" s="28"/>
      <c r="H14" s="28"/>
      <c r="I14" s="28"/>
      <c r="J14" s="28"/>
      <c r="K14" s="28"/>
      <c r="L14" s="28"/>
      <c r="M14" s="25"/>
      <c r="N14" s="26"/>
      <c r="O14" s="26"/>
      <c r="P14" s="26"/>
      <c r="Q14" s="26"/>
      <c r="R14" s="26"/>
      <c r="S14" s="26"/>
      <c r="T14" s="25"/>
    </row>
    <row r="15" spans="1:24">
      <c r="A15" s="211"/>
      <c r="B15" s="162"/>
      <c r="C15" s="163"/>
      <c r="D15" s="164"/>
      <c r="E15" s="164"/>
      <c r="F15" s="32"/>
      <c r="G15" s="34"/>
      <c r="H15" s="34"/>
      <c r="I15" s="34"/>
      <c r="J15" s="34"/>
      <c r="K15" s="34"/>
      <c r="L15" s="34"/>
      <c r="M15" s="229" t="s">
        <v>125</v>
      </c>
      <c r="N15" s="228"/>
      <c r="O15" s="32"/>
      <c r="P15" s="32"/>
      <c r="Q15" s="32"/>
      <c r="R15" s="32"/>
      <c r="S15" s="32"/>
      <c r="T15" s="207"/>
    </row>
    <row r="16" spans="1:24">
      <c r="A16" s="35"/>
      <c r="B16" s="35"/>
      <c r="C16" s="37"/>
      <c r="D16" s="37"/>
      <c r="E16" s="37"/>
      <c r="F16" s="36"/>
      <c r="G16" s="38"/>
      <c r="H16" s="38"/>
      <c r="I16" s="38"/>
      <c r="J16" s="38"/>
      <c r="K16" s="38"/>
      <c r="L16" s="35"/>
      <c r="S16" s="36"/>
    </row>
    <row r="17" spans="1:19">
      <c r="A17" s="35"/>
      <c r="B17" s="35"/>
      <c r="C17" s="37"/>
      <c r="D17" s="37"/>
      <c r="E17" s="37"/>
      <c r="F17" s="36"/>
      <c r="G17" s="38"/>
      <c r="H17" s="38"/>
      <c r="I17" s="38"/>
      <c r="J17" s="38"/>
      <c r="K17" s="38"/>
      <c r="L17" s="35"/>
      <c r="S17" s="36"/>
    </row>
    <row r="18" spans="1:19">
      <c r="A18" s="35"/>
      <c r="B18" s="35"/>
      <c r="C18" s="37"/>
      <c r="D18" s="37"/>
      <c r="E18" s="37"/>
      <c r="F18" s="36"/>
      <c r="G18" s="35"/>
      <c r="H18" s="35"/>
      <c r="I18" s="35"/>
      <c r="J18" s="35"/>
      <c r="K18" s="35"/>
      <c r="L18" s="35"/>
      <c r="S18" s="36"/>
    </row>
    <row r="19" spans="1:19">
      <c r="A19" s="35"/>
      <c r="B19" s="35"/>
      <c r="C19" s="37"/>
      <c r="D19" s="37"/>
      <c r="E19" s="37"/>
      <c r="F19" s="36"/>
      <c r="G19" s="35"/>
      <c r="H19" s="35"/>
      <c r="I19" s="35"/>
      <c r="J19" s="35"/>
      <c r="K19" s="35"/>
      <c r="L19" s="35"/>
      <c r="S19" s="36"/>
    </row>
    <row r="20" spans="1:19">
      <c r="A20" s="35"/>
      <c r="B20" s="35"/>
      <c r="C20" s="37"/>
      <c r="D20" s="37"/>
      <c r="E20" s="37"/>
      <c r="F20" s="36"/>
      <c r="G20" s="35"/>
      <c r="H20" s="35"/>
      <c r="I20" s="35"/>
      <c r="J20" s="35"/>
      <c r="K20" s="35"/>
      <c r="L20" s="35"/>
      <c r="S20" s="36"/>
    </row>
    <row r="21" spans="1:19">
      <c r="A21" s="35"/>
      <c r="B21" s="35"/>
      <c r="C21" s="37"/>
      <c r="D21" s="37"/>
      <c r="E21" s="37"/>
      <c r="F21" s="36"/>
      <c r="G21" s="35"/>
      <c r="H21" s="35"/>
      <c r="I21" s="35"/>
      <c r="J21" s="35"/>
      <c r="K21" s="35"/>
      <c r="L21" s="35"/>
      <c r="S21" s="36"/>
    </row>
    <row r="22" spans="1:19">
      <c r="C22" s="17"/>
      <c r="D22" s="17"/>
      <c r="E22" s="17"/>
    </row>
    <row r="23" spans="1:19">
      <c r="C23" s="17"/>
      <c r="D23" s="17"/>
      <c r="E23" s="17"/>
    </row>
  </sheetData>
  <mergeCells count="8">
    <mergeCell ref="T3:T4"/>
    <mergeCell ref="A1:T1"/>
    <mergeCell ref="A2:T2"/>
    <mergeCell ref="A3:A4"/>
    <mergeCell ref="M3:R3"/>
    <mergeCell ref="G3:L3"/>
    <mergeCell ref="E3:E4"/>
    <mergeCell ref="B3:D4"/>
  </mergeCells>
  <phoneticPr fontId="5" type="noConversion"/>
  <pageMargins left="0.35433070866141736" right="0.35433070866141736" top="0.59055118110236227" bottom="0.59055118110236227" header="0.51181102362204722" footer="0.51181102362204722"/>
  <pageSetup paperSize="5" orientation="landscape" r:id="rId1"/>
  <headerFooter alignWithMargins="0">
    <oddFooter>&amp;Rฝกพ.กพย.รพ.รร.6 / 26 ธ.ค.2554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22"/>
  <sheetViews>
    <sheetView topLeftCell="A2" workbookViewId="0">
      <selection sqref="A1:Q22"/>
    </sheetView>
  </sheetViews>
  <sheetFormatPr defaultRowHeight="21"/>
  <cols>
    <col min="1" max="1" width="5.28515625" style="35" customWidth="1"/>
    <col min="2" max="2" width="9.85546875" style="35" customWidth="1"/>
    <col min="3" max="3" width="26.28515625" style="36" customWidth="1"/>
    <col min="4" max="4" width="10.85546875" style="36" customWidth="1"/>
    <col min="5" max="5" width="12.140625" style="35" customWidth="1"/>
    <col min="6" max="6" width="11.140625" style="35" customWidth="1"/>
    <col min="7" max="7" width="24.5703125" style="35" customWidth="1"/>
    <col min="8" max="15" width="4.140625" style="35" customWidth="1"/>
    <col min="16" max="16" width="8.7109375" style="35" customWidth="1"/>
    <col min="17" max="17" width="27.140625" style="36" customWidth="1"/>
    <col min="18" max="18" width="9.140625" style="3"/>
  </cols>
  <sheetData>
    <row r="1" spans="1:18" ht="22.5">
      <c r="A1" s="241" t="s">
        <v>44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</row>
    <row r="2" spans="1:18" s="1" customFormat="1" ht="26.25" customHeight="1">
      <c r="A2" s="242" t="s">
        <v>126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"/>
    </row>
    <row r="3" spans="1:18" s="11" customFormat="1" ht="24.75" customHeight="1">
      <c r="A3" s="251" t="s">
        <v>0</v>
      </c>
      <c r="B3" s="245" t="s">
        <v>96</v>
      </c>
      <c r="C3" s="141" t="s">
        <v>1</v>
      </c>
      <c r="D3" s="245" t="s">
        <v>78</v>
      </c>
      <c r="E3" s="233" t="s">
        <v>34</v>
      </c>
      <c r="F3" s="265" t="s">
        <v>98</v>
      </c>
      <c r="G3" s="245" t="s">
        <v>97</v>
      </c>
      <c r="H3" s="262" t="s">
        <v>93</v>
      </c>
      <c r="I3" s="263"/>
      <c r="J3" s="263"/>
      <c r="K3" s="263"/>
      <c r="L3" s="263"/>
      <c r="M3" s="263"/>
      <c r="N3" s="263"/>
      <c r="O3" s="264"/>
      <c r="P3" s="223" t="s">
        <v>11</v>
      </c>
      <c r="Q3" s="245" t="s">
        <v>35</v>
      </c>
      <c r="R3" s="138"/>
    </row>
    <row r="4" spans="1:18" s="11" customFormat="1" ht="24.75" customHeight="1">
      <c r="A4" s="246"/>
      <c r="B4" s="246"/>
      <c r="C4" s="142" t="s">
        <v>92</v>
      </c>
      <c r="D4" s="246"/>
      <c r="E4" s="224" t="s">
        <v>84</v>
      </c>
      <c r="F4" s="266"/>
      <c r="G4" s="246"/>
      <c r="H4" s="144">
        <v>53</v>
      </c>
      <c r="I4" s="144">
        <v>54</v>
      </c>
      <c r="J4" s="144">
        <v>55</v>
      </c>
      <c r="K4" s="144">
        <v>56</v>
      </c>
      <c r="L4" s="144">
        <v>57</v>
      </c>
      <c r="M4" s="144">
        <v>58</v>
      </c>
      <c r="N4" s="144">
        <v>59</v>
      </c>
      <c r="O4" s="144">
        <v>60</v>
      </c>
      <c r="P4" s="232" t="s">
        <v>142</v>
      </c>
      <c r="Q4" s="246"/>
      <c r="R4" s="138"/>
    </row>
    <row r="5" spans="1:18">
      <c r="A5" s="30">
        <v>1</v>
      </c>
      <c r="B5" s="234" t="s">
        <v>99</v>
      </c>
      <c r="C5" s="29" t="s">
        <v>33</v>
      </c>
      <c r="D5" s="29"/>
      <c r="E5" s="148" t="s">
        <v>140</v>
      </c>
      <c r="F5" s="151">
        <v>12839</v>
      </c>
      <c r="G5" s="151"/>
      <c r="H5" s="30"/>
      <c r="I5" s="146"/>
      <c r="J5" s="30"/>
      <c r="K5" s="30"/>
      <c r="L5" s="146"/>
      <c r="M5" s="30"/>
      <c r="N5" s="146"/>
      <c r="O5" s="30"/>
      <c r="P5" s="30" t="s">
        <v>12</v>
      </c>
      <c r="Q5" s="29" t="s">
        <v>95</v>
      </c>
    </row>
    <row r="6" spans="1:18">
      <c r="A6" s="26"/>
      <c r="B6" s="231"/>
      <c r="C6" s="29" t="s">
        <v>77</v>
      </c>
      <c r="D6" s="29"/>
      <c r="E6" s="148" t="s">
        <v>140</v>
      </c>
      <c r="F6" s="30"/>
      <c r="G6" s="26"/>
      <c r="H6" s="172"/>
      <c r="I6" s="173"/>
      <c r="J6" s="172"/>
      <c r="K6" s="172"/>
      <c r="L6" s="173"/>
      <c r="M6" s="172"/>
      <c r="N6" s="173"/>
      <c r="O6" s="172"/>
      <c r="P6" s="30">
        <v>11</v>
      </c>
      <c r="Q6" s="25" t="s">
        <v>127</v>
      </c>
    </row>
    <row r="7" spans="1:18">
      <c r="A7" s="26"/>
      <c r="B7" s="231"/>
      <c r="C7" s="25"/>
      <c r="D7" s="25"/>
      <c r="E7" s="147" t="s">
        <v>141</v>
      </c>
      <c r="F7" s="26"/>
      <c r="G7" s="26"/>
      <c r="H7" s="26"/>
      <c r="I7" s="145"/>
      <c r="J7" s="26"/>
      <c r="K7" s="26"/>
      <c r="L7" s="145"/>
      <c r="M7" s="26"/>
      <c r="N7" s="145"/>
      <c r="O7" s="26"/>
      <c r="P7" s="26"/>
      <c r="Q7" s="25" t="s">
        <v>89</v>
      </c>
    </row>
    <row r="8" spans="1:18">
      <c r="A8" s="26"/>
      <c r="B8" s="231"/>
      <c r="C8" s="25"/>
      <c r="D8" s="25"/>
      <c r="E8" s="147"/>
      <c r="F8" s="26"/>
      <c r="G8" s="26"/>
      <c r="H8" s="172"/>
      <c r="I8" s="173"/>
      <c r="J8" s="172"/>
      <c r="K8" s="172"/>
      <c r="L8" s="173"/>
      <c r="M8" s="172"/>
      <c r="N8" s="173"/>
      <c r="O8" s="172"/>
      <c r="P8" s="26"/>
      <c r="Q8" s="25"/>
    </row>
    <row r="9" spans="1:18">
      <c r="A9" s="26"/>
      <c r="B9" s="231"/>
      <c r="C9" s="29"/>
      <c r="D9" s="29"/>
      <c r="E9" s="147"/>
      <c r="F9" s="151"/>
      <c r="G9" s="26"/>
      <c r="H9" s="170"/>
      <c r="I9" s="179"/>
      <c r="J9" s="26"/>
      <c r="K9" s="26"/>
      <c r="L9" s="26"/>
      <c r="M9" s="26"/>
      <c r="N9" s="26"/>
      <c r="O9" s="26"/>
      <c r="P9" s="26"/>
      <c r="Q9" s="25"/>
    </row>
    <row r="10" spans="1:18">
      <c r="A10" s="26"/>
      <c r="B10" s="231"/>
      <c r="C10" s="29"/>
      <c r="D10" s="29"/>
      <c r="E10" s="40"/>
      <c r="F10" s="26"/>
      <c r="G10" s="26"/>
      <c r="H10" s="172"/>
      <c r="I10" s="180"/>
      <c r="J10" s="26"/>
      <c r="K10" s="26"/>
      <c r="L10" s="26"/>
      <c r="M10" s="26"/>
      <c r="N10" s="26"/>
      <c r="O10" s="26"/>
      <c r="P10" s="26"/>
      <c r="Q10" s="25"/>
    </row>
    <row r="11" spans="1:18">
      <c r="A11" s="26"/>
      <c r="B11" s="231"/>
      <c r="C11" s="25"/>
      <c r="D11" s="25"/>
      <c r="E11" s="4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5"/>
    </row>
    <row r="12" spans="1:18">
      <c r="A12" s="26"/>
      <c r="B12" s="231"/>
      <c r="C12" s="29"/>
      <c r="D12" s="29"/>
      <c r="E12" s="147"/>
      <c r="F12" s="151"/>
      <c r="G12" s="26"/>
      <c r="H12" s="170"/>
      <c r="I12" s="171"/>
      <c r="J12" s="26"/>
      <c r="K12" s="26"/>
      <c r="L12" s="26"/>
      <c r="M12" s="26"/>
      <c r="N12" s="26"/>
      <c r="O12" s="26"/>
      <c r="P12" s="26"/>
      <c r="Q12" s="25"/>
    </row>
    <row r="13" spans="1:18">
      <c r="A13" s="26"/>
      <c r="B13" s="231"/>
      <c r="C13" s="29"/>
      <c r="D13" s="29"/>
      <c r="E13" s="40"/>
      <c r="F13" s="26"/>
      <c r="G13" s="26"/>
      <c r="H13" s="172"/>
      <c r="I13" s="173"/>
      <c r="J13" s="26"/>
      <c r="K13" s="26"/>
      <c r="L13" s="26"/>
      <c r="M13" s="26"/>
      <c r="N13" s="26"/>
      <c r="O13" s="26"/>
      <c r="P13" s="26"/>
      <c r="Q13" s="25"/>
    </row>
    <row r="14" spans="1:18">
      <c r="A14" s="30"/>
      <c r="B14" s="234"/>
      <c r="C14" s="25"/>
      <c r="D14" s="25"/>
      <c r="E14" s="147"/>
      <c r="F14" s="149"/>
      <c r="G14" s="151"/>
      <c r="H14" s="26"/>
      <c r="I14" s="145"/>
      <c r="J14" s="26"/>
      <c r="K14" s="26"/>
      <c r="L14" s="145"/>
      <c r="M14" s="26"/>
      <c r="N14" s="145"/>
      <c r="O14" s="26"/>
      <c r="P14" s="26"/>
      <c r="Q14" s="25"/>
    </row>
    <row r="15" spans="1:18">
      <c r="A15" s="26"/>
      <c r="B15" s="231"/>
      <c r="C15" s="29"/>
      <c r="D15" s="29"/>
      <c r="E15" s="148"/>
      <c r="F15" s="30"/>
      <c r="G15" s="26"/>
      <c r="H15" s="30"/>
      <c r="I15" s="146"/>
      <c r="J15" s="30"/>
      <c r="K15" s="30"/>
      <c r="L15" s="146"/>
      <c r="M15" s="30"/>
      <c r="N15" s="146"/>
      <c r="O15" s="30"/>
      <c r="P15" s="30"/>
      <c r="Q15" s="29"/>
    </row>
    <row r="16" spans="1:18">
      <c r="A16" s="26"/>
      <c r="B16" s="231"/>
      <c r="C16" s="25"/>
      <c r="D16" s="25"/>
      <c r="E16" s="147"/>
      <c r="F16" s="26"/>
      <c r="G16" s="26"/>
      <c r="H16" s="26"/>
      <c r="I16" s="145"/>
      <c r="J16" s="26"/>
      <c r="K16" s="26"/>
      <c r="L16" s="145"/>
      <c r="M16" s="26"/>
      <c r="N16" s="145"/>
      <c r="O16" s="26"/>
      <c r="P16" s="26"/>
      <c r="Q16" s="25"/>
    </row>
    <row r="17" spans="1:18">
      <c r="A17" s="26"/>
      <c r="B17" s="231"/>
      <c r="C17" s="25"/>
      <c r="D17" s="25"/>
      <c r="E17" s="147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5"/>
    </row>
    <row r="18" spans="1:18">
      <c r="A18" s="26"/>
      <c r="B18" s="26"/>
      <c r="C18" s="25"/>
      <c r="D18" s="25"/>
      <c r="E18" s="147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5"/>
    </row>
    <row r="19" spans="1:18">
      <c r="A19" s="26"/>
      <c r="B19" s="26"/>
      <c r="C19" s="25"/>
      <c r="D19" s="25"/>
      <c r="E19" s="40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5"/>
    </row>
    <row r="20" spans="1:18">
      <c r="A20" s="26"/>
      <c r="B20" s="26"/>
      <c r="C20" s="25"/>
      <c r="D20" s="25"/>
      <c r="E20" s="40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5"/>
    </row>
    <row r="21" spans="1:18">
      <c r="A21" s="26"/>
      <c r="B21" s="26"/>
      <c r="C21" s="25"/>
      <c r="D21" s="25"/>
      <c r="E21" s="40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5"/>
    </row>
    <row r="22" spans="1:18" s="13" customFormat="1" ht="22.5">
      <c r="A22" s="32"/>
      <c r="B22" s="32"/>
      <c r="C22" s="33"/>
      <c r="D22" s="33"/>
      <c r="E22" s="45"/>
      <c r="F22" s="32"/>
      <c r="G22" s="32"/>
      <c r="H22" s="153"/>
      <c r="I22" s="32"/>
      <c r="J22" s="32"/>
      <c r="K22" s="32"/>
      <c r="L22" s="32"/>
      <c r="M22" s="32"/>
      <c r="N22" s="32"/>
      <c r="O22" s="32"/>
      <c r="P22" s="32"/>
      <c r="Q22" s="33"/>
      <c r="R22" s="12"/>
    </row>
  </sheetData>
  <mergeCells count="9">
    <mergeCell ref="A1:Q1"/>
    <mergeCell ref="A2:Q2"/>
    <mergeCell ref="H3:O3"/>
    <mergeCell ref="Q3:Q4"/>
    <mergeCell ref="A3:A4"/>
    <mergeCell ref="B3:B4"/>
    <mergeCell ref="F3:F4"/>
    <mergeCell ref="G3:G4"/>
    <mergeCell ref="D3:D4"/>
  </mergeCells>
  <pageMargins left="0.35433070866141736" right="0.19685039370078741" top="0.98425196850393704" bottom="0.98425196850393704" header="0.51181102362204722" footer="0.51181102362204722"/>
  <pageSetup paperSize="5" orientation="landscape" r:id="rId1"/>
  <headerFooter alignWithMargins="0">
    <oddFooter>&amp;Rฝกพ.กพย.รพ.รร.6/ 26 ธ.ค.2554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47"/>
  <sheetViews>
    <sheetView topLeftCell="A26" zoomScale="89" zoomScaleNormal="89" workbookViewId="0">
      <selection sqref="A1:O41"/>
    </sheetView>
  </sheetViews>
  <sheetFormatPr defaultRowHeight="18.75"/>
  <cols>
    <col min="1" max="1" width="5.7109375" style="115" customWidth="1"/>
    <col min="2" max="2" width="9" style="115" customWidth="1"/>
    <col min="3" max="3" width="19.85546875" style="115" customWidth="1"/>
    <col min="4" max="4" width="11.140625" style="115" customWidth="1"/>
    <col min="5" max="5" width="7.140625" style="115" customWidth="1"/>
    <col min="6" max="6" width="13.5703125" style="115" customWidth="1"/>
    <col min="7" max="7" width="7.42578125" style="115" customWidth="1"/>
    <col min="8" max="8" width="7.28515625" style="115" customWidth="1"/>
    <col min="9" max="9" width="7.42578125" style="115" customWidth="1"/>
    <col min="10" max="10" width="18.5703125" style="36" customWidth="1"/>
    <col min="11" max="11" width="10.28515625" style="36" customWidth="1"/>
    <col min="12" max="12" width="0.140625" style="115" hidden="1" customWidth="1"/>
    <col min="13" max="13" width="10.7109375" style="115" customWidth="1"/>
    <col min="14" max="14" width="12.7109375" style="115" customWidth="1"/>
    <col min="15" max="15" width="20.5703125" style="115" customWidth="1"/>
    <col min="16" max="16" width="12.7109375" customWidth="1"/>
    <col min="17" max="17" width="7.28515625" customWidth="1"/>
  </cols>
  <sheetData>
    <row r="1" spans="1:16" ht="27.75" customHeight="1">
      <c r="A1" s="267" t="s">
        <v>128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16" ht="27.75" customHeight="1">
      <c r="A2" s="267" t="s">
        <v>53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187"/>
    </row>
    <row r="3" spans="1:16" s="116" customFormat="1" ht="20.25">
      <c r="A3" s="245" t="s">
        <v>0</v>
      </c>
      <c r="B3" s="245" t="s">
        <v>54</v>
      </c>
      <c r="C3" s="245" t="s">
        <v>1</v>
      </c>
      <c r="D3" s="245" t="s">
        <v>78</v>
      </c>
      <c r="E3" s="270" t="s">
        <v>101</v>
      </c>
      <c r="F3" s="245" t="s">
        <v>102</v>
      </c>
      <c r="G3" s="248" t="s">
        <v>57</v>
      </c>
      <c r="H3" s="249"/>
      <c r="I3" s="250"/>
      <c r="J3" s="249" t="s">
        <v>103</v>
      </c>
      <c r="K3" s="249"/>
      <c r="L3" s="215"/>
      <c r="M3" s="245" t="s">
        <v>11</v>
      </c>
      <c r="N3" s="245" t="s">
        <v>35</v>
      </c>
      <c r="O3" s="191" t="s">
        <v>105</v>
      </c>
      <c r="P3" s="268" t="s">
        <v>56</v>
      </c>
    </row>
    <row r="4" spans="1:16" s="116" customFormat="1" ht="20.25">
      <c r="A4" s="246"/>
      <c r="B4" s="246"/>
      <c r="C4" s="246"/>
      <c r="D4" s="246"/>
      <c r="E4" s="271"/>
      <c r="F4" s="246"/>
      <c r="G4" s="178" t="s">
        <v>58</v>
      </c>
      <c r="H4" s="178" t="s">
        <v>59</v>
      </c>
      <c r="I4" s="178" t="s">
        <v>60</v>
      </c>
      <c r="J4" s="178" t="s">
        <v>97</v>
      </c>
      <c r="K4" s="178" t="s">
        <v>10</v>
      </c>
      <c r="L4" s="216"/>
      <c r="M4" s="246"/>
      <c r="N4" s="246"/>
      <c r="O4" s="192" t="s">
        <v>107</v>
      </c>
      <c r="P4" s="269"/>
    </row>
    <row r="5" spans="1:16" s="116" customFormat="1" ht="20.25">
      <c r="A5" s="30">
        <v>1</v>
      </c>
      <c r="B5" s="30" t="s">
        <v>52</v>
      </c>
      <c r="C5" s="29" t="s">
        <v>55</v>
      </c>
      <c r="D5" s="184">
        <v>32701</v>
      </c>
      <c r="E5" s="217">
        <f ca="1">DATEDIF(D5,P5,"Y")</f>
        <v>23</v>
      </c>
      <c r="F5" s="218">
        <f>DATE(2008,5,15)</f>
        <v>39583</v>
      </c>
      <c r="G5" s="219">
        <f t="shared" ref="G5:G40" ca="1" si="0">DATEDIF(F5,P5,"Y")</f>
        <v>4</v>
      </c>
      <c r="H5" s="219">
        <f t="shared" ref="H5:H40" ca="1" si="1">DATEDIF(F5,P5,"YM")</f>
        <v>5</v>
      </c>
      <c r="I5" s="219">
        <f t="shared" ref="I5:I40" ca="1" si="2">DATEDIF(F5,P5,"MD")</f>
        <v>16</v>
      </c>
      <c r="J5" s="29"/>
      <c r="K5" s="29"/>
      <c r="L5" s="25"/>
      <c r="M5" s="29"/>
      <c r="N5" s="29"/>
      <c r="O5" s="29"/>
      <c r="P5" s="169">
        <f ca="1">TODAY()</f>
        <v>41213</v>
      </c>
    </row>
    <row r="6" spans="1:16" s="118" customFormat="1" ht="23.25">
      <c r="A6" s="26">
        <v>2</v>
      </c>
      <c r="B6" s="26" t="s">
        <v>52</v>
      </c>
      <c r="C6" s="25" t="s">
        <v>61</v>
      </c>
      <c r="D6" s="184">
        <v>34193</v>
      </c>
      <c r="E6" s="217">
        <f ca="1">DATEDIF(D6,P6,"Y")</f>
        <v>19</v>
      </c>
      <c r="F6" s="218">
        <v>39981</v>
      </c>
      <c r="G6" s="219">
        <f t="shared" ca="1" si="0"/>
        <v>3</v>
      </c>
      <c r="H6" s="219">
        <f t="shared" ca="1" si="1"/>
        <v>4</v>
      </c>
      <c r="I6" s="219">
        <f t="shared" ca="1" si="2"/>
        <v>14</v>
      </c>
      <c r="J6" s="25"/>
      <c r="K6" s="25"/>
      <c r="L6" s="25"/>
      <c r="M6" s="29"/>
      <c r="N6" s="25"/>
      <c r="O6" s="25"/>
      <c r="P6" s="169">
        <f t="shared" ref="P6:P41" ca="1" si="3">TODAY()</f>
        <v>41213</v>
      </c>
    </row>
    <row r="7" spans="1:16" s="118" customFormat="1" ht="23.25">
      <c r="A7" s="26">
        <v>3</v>
      </c>
      <c r="B7" s="26" t="s">
        <v>52</v>
      </c>
      <c r="C7" s="25" t="s">
        <v>62</v>
      </c>
      <c r="D7" s="184">
        <v>31313</v>
      </c>
      <c r="E7" s="217">
        <f t="shared" ref="E7:E40" ca="1" si="4">DATEDIF(D7,P7,"Y")</f>
        <v>27</v>
      </c>
      <c r="F7" s="218">
        <v>40173</v>
      </c>
      <c r="G7" s="219">
        <f t="shared" ca="1" si="0"/>
        <v>2</v>
      </c>
      <c r="H7" s="219">
        <f t="shared" ca="1" si="1"/>
        <v>10</v>
      </c>
      <c r="I7" s="219">
        <f t="shared" ca="1" si="2"/>
        <v>5</v>
      </c>
      <c r="J7" s="25"/>
      <c r="K7" s="25"/>
      <c r="L7" s="25"/>
      <c r="M7" s="29"/>
      <c r="N7" s="25"/>
      <c r="O7" s="25"/>
      <c r="P7" s="169">
        <f t="shared" ca="1" si="3"/>
        <v>41213</v>
      </c>
    </row>
    <row r="8" spans="1:16" s="118" customFormat="1" ht="23.25">
      <c r="A8" s="26">
        <v>4</v>
      </c>
      <c r="B8" s="26" t="s">
        <v>52</v>
      </c>
      <c r="C8" s="25" t="s">
        <v>62</v>
      </c>
      <c r="D8" s="184">
        <v>29066</v>
      </c>
      <c r="E8" s="217">
        <f t="shared" ca="1" si="4"/>
        <v>33</v>
      </c>
      <c r="F8" s="218">
        <v>40316</v>
      </c>
      <c r="G8" s="219">
        <f t="shared" ca="1" si="0"/>
        <v>2</v>
      </c>
      <c r="H8" s="219">
        <f t="shared" ca="1" si="1"/>
        <v>5</v>
      </c>
      <c r="I8" s="219">
        <f t="shared" ca="1" si="2"/>
        <v>13</v>
      </c>
      <c r="J8" s="25"/>
      <c r="K8" s="25"/>
      <c r="L8" s="25"/>
      <c r="M8" s="29"/>
      <c r="N8" s="25"/>
      <c r="O8" s="25"/>
      <c r="P8" s="169">
        <f t="shared" ca="1" si="3"/>
        <v>41213</v>
      </c>
    </row>
    <row r="9" spans="1:16" s="118" customFormat="1" ht="23.25">
      <c r="A9" s="26">
        <v>5</v>
      </c>
      <c r="B9" s="26" t="s">
        <v>106</v>
      </c>
      <c r="C9" s="25" t="s">
        <v>62</v>
      </c>
      <c r="D9" s="184">
        <v>25499</v>
      </c>
      <c r="E9" s="217">
        <f t="shared" ca="1" si="4"/>
        <v>43</v>
      </c>
      <c r="F9" s="218">
        <v>40713</v>
      </c>
      <c r="G9" s="219">
        <f t="shared" ca="1" si="0"/>
        <v>1</v>
      </c>
      <c r="H9" s="219">
        <f t="shared" ca="1" si="1"/>
        <v>4</v>
      </c>
      <c r="I9" s="219">
        <f t="shared" ca="1" si="2"/>
        <v>12</v>
      </c>
      <c r="J9" s="25"/>
      <c r="K9" s="25"/>
      <c r="L9" s="25"/>
      <c r="M9" s="29"/>
      <c r="N9" s="25"/>
      <c r="O9" s="25"/>
      <c r="P9" s="169">
        <f t="shared" ca="1" si="3"/>
        <v>41213</v>
      </c>
    </row>
    <row r="10" spans="1:16" s="118" customFormat="1" ht="23.25">
      <c r="A10" s="26">
        <v>6</v>
      </c>
      <c r="B10" s="26" t="s">
        <v>106</v>
      </c>
      <c r="C10" s="25" t="s">
        <v>62</v>
      </c>
      <c r="D10" s="184">
        <v>30942</v>
      </c>
      <c r="E10" s="217">
        <f t="shared" ca="1" si="4"/>
        <v>28</v>
      </c>
      <c r="F10" s="218">
        <v>40677</v>
      </c>
      <c r="G10" s="220">
        <f t="shared" ca="1" si="0"/>
        <v>1</v>
      </c>
      <c r="H10" s="220">
        <f t="shared" ca="1" si="1"/>
        <v>5</v>
      </c>
      <c r="I10" s="220">
        <f t="shared" ca="1" si="2"/>
        <v>17</v>
      </c>
      <c r="J10" s="25"/>
      <c r="K10" s="25"/>
      <c r="L10" s="25"/>
      <c r="M10" s="29"/>
      <c r="N10" s="25"/>
      <c r="O10" s="25"/>
      <c r="P10" s="169">
        <f t="shared" ca="1" si="3"/>
        <v>41213</v>
      </c>
    </row>
    <row r="11" spans="1:16" s="118" customFormat="1" ht="23.25">
      <c r="A11" s="26"/>
      <c r="B11" s="25"/>
      <c r="C11" s="25"/>
      <c r="D11" s="184"/>
      <c r="E11" s="237">
        <f t="shared" ca="1" si="4"/>
        <v>112</v>
      </c>
      <c r="F11" s="221"/>
      <c r="G11" s="239">
        <f t="shared" ca="1" si="0"/>
        <v>112</v>
      </c>
      <c r="H11" s="239">
        <f t="shared" ca="1" si="1"/>
        <v>9</v>
      </c>
      <c r="I11" s="239">
        <f t="shared" ca="1" si="2"/>
        <v>31</v>
      </c>
      <c r="J11" s="25"/>
      <c r="K11" s="25"/>
      <c r="L11" s="25"/>
      <c r="M11" s="29"/>
      <c r="N11" s="25"/>
      <c r="O11" s="25"/>
      <c r="P11" s="169">
        <f t="shared" ca="1" si="3"/>
        <v>41213</v>
      </c>
    </row>
    <row r="12" spans="1:16" s="118" customFormat="1" ht="23.25">
      <c r="A12" s="119"/>
      <c r="B12" s="117"/>
      <c r="C12" s="117"/>
      <c r="D12" s="185"/>
      <c r="E12" s="238">
        <f t="shared" ca="1" si="4"/>
        <v>112</v>
      </c>
      <c r="F12" s="222"/>
      <c r="G12" s="240">
        <f t="shared" ca="1" si="0"/>
        <v>112</v>
      </c>
      <c r="H12" s="240">
        <f t="shared" ca="1" si="1"/>
        <v>9</v>
      </c>
      <c r="I12" s="240">
        <f t="shared" ca="1" si="2"/>
        <v>31</v>
      </c>
      <c r="J12" s="117"/>
      <c r="K12" s="117"/>
      <c r="L12" s="117"/>
      <c r="M12" s="183"/>
      <c r="N12" s="117"/>
      <c r="O12" s="117"/>
      <c r="P12" s="169">
        <f t="shared" ca="1" si="3"/>
        <v>41213</v>
      </c>
    </row>
    <row r="13" spans="1:16" s="118" customFormat="1" ht="23.25">
      <c r="A13" s="119"/>
      <c r="B13" s="117"/>
      <c r="C13" s="117"/>
      <c r="D13" s="185"/>
      <c r="E13" s="238">
        <f t="shared" ca="1" si="4"/>
        <v>112</v>
      </c>
      <c r="F13" s="222"/>
      <c r="G13" s="240">
        <f t="shared" ca="1" si="0"/>
        <v>112</v>
      </c>
      <c r="H13" s="240">
        <f t="shared" ca="1" si="1"/>
        <v>9</v>
      </c>
      <c r="I13" s="240">
        <f t="shared" ca="1" si="2"/>
        <v>31</v>
      </c>
      <c r="J13" s="117"/>
      <c r="K13" s="117"/>
      <c r="L13" s="117"/>
      <c r="M13" s="183"/>
      <c r="N13" s="117"/>
      <c r="O13" s="117"/>
      <c r="P13" s="169">
        <f t="shared" ca="1" si="3"/>
        <v>41213</v>
      </c>
    </row>
    <row r="14" spans="1:16" s="118" customFormat="1" ht="23.25">
      <c r="A14" s="119"/>
      <c r="B14" s="117"/>
      <c r="C14" s="117"/>
      <c r="D14" s="185"/>
      <c r="E14" s="238">
        <f t="shared" ca="1" si="4"/>
        <v>112</v>
      </c>
      <c r="F14" s="222"/>
      <c r="G14" s="240">
        <f t="shared" ca="1" si="0"/>
        <v>112</v>
      </c>
      <c r="H14" s="240">
        <f t="shared" ca="1" si="1"/>
        <v>9</v>
      </c>
      <c r="I14" s="240">
        <f t="shared" ca="1" si="2"/>
        <v>31</v>
      </c>
      <c r="J14" s="117"/>
      <c r="K14" s="117"/>
      <c r="L14" s="117"/>
      <c r="M14" s="183"/>
      <c r="N14" s="117"/>
      <c r="O14" s="117"/>
      <c r="P14" s="169">
        <f t="shared" ca="1" si="3"/>
        <v>41213</v>
      </c>
    </row>
    <row r="15" spans="1:16" s="118" customFormat="1" ht="23.25">
      <c r="A15" s="119"/>
      <c r="B15" s="117"/>
      <c r="C15" s="117"/>
      <c r="D15" s="185"/>
      <c r="E15" s="238">
        <f t="shared" ca="1" si="4"/>
        <v>112</v>
      </c>
      <c r="F15" s="222"/>
      <c r="G15" s="240">
        <f t="shared" ca="1" si="0"/>
        <v>112</v>
      </c>
      <c r="H15" s="240">
        <f t="shared" ca="1" si="1"/>
        <v>9</v>
      </c>
      <c r="I15" s="240">
        <f t="shared" ca="1" si="2"/>
        <v>31</v>
      </c>
      <c r="J15" s="117"/>
      <c r="K15" s="117"/>
      <c r="L15" s="117"/>
      <c r="M15" s="183"/>
      <c r="N15" s="117"/>
      <c r="O15" s="117"/>
      <c r="P15" s="169">
        <f t="shared" ca="1" si="3"/>
        <v>41213</v>
      </c>
    </row>
    <row r="16" spans="1:16" s="118" customFormat="1" ht="23.25">
      <c r="A16" s="119"/>
      <c r="B16" s="117"/>
      <c r="C16" s="117"/>
      <c r="D16" s="185"/>
      <c r="E16" s="238">
        <f t="shared" ca="1" si="4"/>
        <v>112</v>
      </c>
      <c r="F16" s="222"/>
      <c r="G16" s="240">
        <f t="shared" ca="1" si="0"/>
        <v>112</v>
      </c>
      <c r="H16" s="240">
        <f t="shared" ca="1" si="1"/>
        <v>9</v>
      </c>
      <c r="I16" s="240">
        <f t="shared" ca="1" si="2"/>
        <v>31</v>
      </c>
      <c r="J16" s="117"/>
      <c r="K16" s="117"/>
      <c r="L16" s="117"/>
      <c r="M16" s="183"/>
      <c r="N16" s="117"/>
      <c r="O16" s="117"/>
      <c r="P16" s="169">
        <f t="shared" ca="1" si="3"/>
        <v>41213</v>
      </c>
    </row>
    <row r="17" spans="1:16" s="118" customFormat="1" ht="23.25">
      <c r="A17" s="119"/>
      <c r="B17" s="117"/>
      <c r="C17" s="117"/>
      <c r="D17" s="185"/>
      <c r="E17" s="238">
        <f t="shared" ca="1" si="4"/>
        <v>112</v>
      </c>
      <c r="F17" s="222"/>
      <c r="G17" s="240">
        <f t="shared" ca="1" si="0"/>
        <v>112</v>
      </c>
      <c r="H17" s="240">
        <f t="shared" ca="1" si="1"/>
        <v>9</v>
      </c>
      <c r="I17" s="240">
        <f t="shared" ca="1" si="2"/>
        <v>31</v>
      </c>
      <c r="J17" s="117"/>
      <c r="K17" s="117"/>
      <c r="L17" s="117"/>
      <c r="M17" s="183"/>
      <c r="N17" s="117"/>
      <c r="O17" s="117"/>
      <c r="P17" s="169">
        <f t="shared" ca="1" si="3"/>
        <v>41213</v>
      </c>
    </row>
    <row r="18" spans="1:16" s="118" customFormat="1" ht="23.25">
      <c r="A18" s="119"/>
      <c r="B18" s="117"/>
      <c r="C18" s="117"/>
      <c r="D18" s="185"/>
      <c r="E18" s="238">
        <f t="shared" ca="1" si="4"/>
        <v>112</v>
      </c>
      <c r="F18" s="222"/>
      <c r="G18" s="240">
        <f t="shared" ca="1" si="0"/>
        <v>112</v>
      </c>
      <c r="H18" s="240">
        <f t="shared" ca="1" si="1"/>
        <v>9</v>
      </c>
      <c r="I18" s="240">
        <f t="shared" ca="1" si="2"/>
        <v>31</v>
      </c>
      <c r="J18" s="117"/>
      <c r="K18" s="117"/>
      <c r="L18" s="117"/>
      <c r="M18" s="183"/>
      <c r="N18" s="117"/>
      <c r="O18" s="117"/>
      <c r="P18" s="169">
        <f t="shared" ca="1" si="3"/>
        <v>41213</v>
      </c>
    </row>
    <row r="19" spans="1:16" s="118" customFormat="1" ht="23.25">
      <c r="A19" s="119"/>
      <c r="B19" s="117"/>
      <c r="C19" s="117"/>
      <c r="D19" s="185"/>
      <c r="E19" s="238">
        <f t="shared" ca="1" si="4"/>
        <v>112</v>
      </c>
      <c r="F19" s="222"/>
      <c r="G19" s="240">
        <f t="shared" ca="1" si="0"/>
        <v>112</v>
      </c>
      <c r="H19" s="240">
        <f t="shared" ca="1" si="1"/>
        <v>9</v>
      </c>
      <c r="I19" s="240">
        <f t="shared" ca="1" si="2"/>
        <v>31</v>
      </c>
      <c r="J19" s="117"/>
      <c r="K19" s="117"/>
      <c r="L19" s="117"/>
      <c r="M19" s="183"/>
      <c r="N19" s="117"/>
      <c r="O19" s="117"/>
      <c r="P19" s="169">
        <f t="shared" ca="1" si="3"/>
        <v>41213</v>
      </c>
    </row>
    <row r="20" spans="1:16" s="118" customFormat="1" ht="23.25">
      <c r="A20" s="119"/>
      <c r="B20" s="117"/>
      <c r="C20" s="117"/>
      <c r="D20" s="185"/>
      <c r="E20" s="238">
        <f t="shared" ca="1" si="4"/>
        <v>112</v>
      </c>
      <c r="F20" s="222"/>
      <c r="G20" s="240">
        <f t="shared" ca="1" si="0"/>
        <v>112</v>
      </c>
      <c r="H20" s="240">
        <f t="shared" ca="1" si="1"/>
        <v>9</v>
      </c>
      <c r="I20" s="240">
        <f t="shared" ca="1" si="2"/>
        <v>31</v>
      </c>
      <c r="J20" s="117"/>
      <c r="K20" s="117"/>
      <c r="L20" s="117"/>
      <c r="M20" s="183"/>
      <c r="N20" s="117"/>
      <c r="O20" s="117"/>
      <c r="P20" s="169">
        <f t="shared" ca="1" si="3"/>
        <v>41213</v>
      </c>
    </row>
    <row r="21" spans="1:16" s="118" customFormat="1" ht="23.25">
      <c r="A21" s="119"/>
      <c r="B21" s="117"/>
      <c r="C21" s="117"/>
      <c r="D21" s="185"/>
      <c r="E21" s="238">
        <f t="shared" ca="1" si="4"/>
        <v>112</v>
      </c>
      <c r="F21" s="222"/>
      <c r="G21" s="240">
        <f t="shared" ca="1" si="0"/>
        <v>112</v>
      </c>
      <c r="H21" s="240">
        <f t="shared" ca="1" si="1"/>
        <v>9</v>
      </c>
      <c r="I21" s="240">
        <f t="shared" ca="1" si="2"/>
        <v>31</v>
      </c>
      <c r="J21" s="117"/>
      <c r="K21" s="117"/>
      <c r="L21" s="117"/>
      <c r="M21" s="183"/>
      <c r="N21" s="117"/>
      <c r="O21" s="117"/>
      <c r="P21" s="169">
        <f t="shared" ca="1" si="3"/>
        <v>41213</v>
      </c>
    </row>
    <row r="22" spans="1:16" s="118" customFormat="1" ht="23.25">
      <c r="A22" s="119"/>
      <c r="B22" s="117"/>
      <c r="C22" s="117"/>
      <c r="D22" s="185"/>
      <c r="E22" s="238">
        <f t="shared" ca="1" si="4"/>
        <v>112</v>
      </c>
      <c r="F22" s="222"/>
      <c r="G22" s="240">
        <f t="shared" ca="1" si="0"/>
        <v>112</v>
      </c>
      <c r="H22" s="240">
        <f t="shared" ca="1" si="1"/>
        <v>9</v>
      </c>
      <c r="I22" s="240">
        <f t="shared" ca="1" si="2"/>
        <v>31</v>
      </c>
      <c r="J22" s="117"/>
      <c r="K22" s="117"/>
      <c r="L22" s="117"/>
      <c r="M22" s="183"/>
      <c r="N22" s="117"/>
      <c r="O22" s="117"/>
      <c r="P22" s="169">
        <f t="shared" ca="1" si="3"/>
        <v>41213</v>
      </c>
    </row>
    <row r="23" spans="1:16" s="118" customFormat="1" ht="23.25">
      <c r="A23" s="119"/>
      <c r="B23" s="117"/>
      <c r="C23" s="117"/>
      <c r="D23" s="185"/>
      <c r="E23" s="238">
        <f t="shared" ca="1" si="4"/>
        <v>112</v>
      </c>
      <c r="F23" s="222"/>
      <c r="G23" s="240">
        <f t="shared" ca="1" si="0"/>
        <v>112</v>
      </c>
      <c r="H23" s="240">
        <f t="shared" ca="1" si="1"/>
        <v>9</v>
      </c>
      <c r="I23" s="240">
        <f t="shared" ca="1" si="2"/>
        <v>31</v>
      </c>
      <c r="J23" s="117"/>
      <c r="K23" s="117"/>
      <c r="L23" s="117"/>
      <c r="M23" s="183"/>
      <c r="N23" s="117"/>
      <c r="O23" s="117"/>
      <c r="P23" s="169">
        <f t="shared" ca="1" si="3"/>
        <v>41213</v>
      </c>
    </row>
    <row r="24" spans="1:16" s="118" customFormat="1" ht="23.25">
      <c r="A24" s="119"/>
      <c r="B24" s="117"/>
      <c r="C24" s="117"/>
      <c r="D24" s="185"/>
      <c r="E24" s="238">
        <f t="shared" ca="1" si="4"/>
        <v>112</v>
      </c>
      <c r="F24" s="168"/>
      <c r="G24" s="240">
        <f t="shared" ca="1" si="0"/>
        <v>112</v>
      </c>
      <c r="H24" s="240">
        <f t="shared" ca="1" si="1"/>
        <v>9</v>
      </c>
      <c r="I24" s="240">
        <f t="shared" ca="1" si="2"/>
        <v>31</v>
      </c>
      <c r="J24" s="117"/>
      <c r="K24" s="117"/>
      <c r="L24" s="117"/>
      <c r="M24" s="183"/>
      <c r="N24" s="117"/>
      <c r="O24" s="117"/>
      <c r="P24" s="169">
        <f t="shared" ca="1" si="3"/>
        <v>41213</v>
      </c>
    </row>
    <row r="25" spans="1:16" s="118" customFormat="1" ht="23.25">
      <c r="A25" s="119"/>
      <c r="B25" s="117"/>
      <c r="C25" s="117"/>
      <c r="D25" s="185"/>
      <c r="E25" s="238">
        <f t="shared" ca="1" si="4"/>
        <v>112</v>
      </c>
      <c r="F25" s="168"/>
      <c r="G25" s="240">
        <f t="shared" ca="1" si="0"/>
        <v>112</v>
      </c>
      <c r="H25" s="240">
        <f t="shared" ca="1" si="1"/>
        <v>9</v>
      </c>
      <c r="I25" s="240">
        <f t="shared" ca="1" si="2"/>
        <v>31</v>
      </c>
      <c r="J25" s="117"/>
      <c r="K25" s="117"/>
      <c r="L25" s="117"/>
      <c r="M25" s="183"/>
      <c r="N25" s="117"/>
      <c r="O25" s="117"/>
      <c r="P25" s="169">
        <f t="shared" ca="1" si="3"/>
        <v>41213</v>
      </c>
    </row>
    <row r="26" spans="1:16" s="118" customFormat="1" ht="23.25">
      <c r="A26" s="119"/>
      <c r="B26" s="117"/>
      <c r="C26" s="117"/>
      <c r="D26" s="185"/>
      <c r="E26" s="238">
        <f t="shared" ca="1" si="4"/>
        <v>112</v>
      </c>
      <c r="F26" s="168"/>
      <c r="G26" s="240">
        <f t="shared" ca="1" si="0"/>
        <v>112</v>
      </c>
      <c r="H26" s="240">
        <f t="shared" ca="1" si="1"/>
        <v>9</v>
      </c>
      <c r="I26" s="240">
        <f t="shared" ca="1" si="2"/>
        <v>31</v>
      </c>
      <c r="J26" s="117"/>
      <c r="K26" s="117"/>
      <c r="L26" s="117"/>
      <c r="M26" s="183"/>
      <c r="N26" s="117"/>
      <c r="O26" s="117"/>
      <c r="P26" s="169">
        <f t="shared" ca="1" si="3"/>
        <v>41213</v>
      </c>
    </row>
    <row r="27" spans="1:16" s="118" customFormat="1" ht="23.25">
      <c r="A27" s="119"/>
      <c r="B27" s="117"/>
      <c r="C27" s="117"/>
      <c r="D27" s="185"/>
      <c r="E27" s="238">
        <f t="shared" ca="1" si="4"/>
        <v>112</v>
      </c>
      <c r="F27" s="168"/>
      <c r="G27" s="240">
        <f t="shared" ca="1" si="0"/>
        <v>112</v>
      </c>
      <c r="H27" s="240">
        <f t="shared" ca="1" si="1"/>
        <v>9</v>
      </c>
      <c r="I27" s="240">
        <f t="shared" ca="1" si="2"/>
        <v>31</v>
      </c>
      <c r="J27" s="117"/>
      <c r="K27" s="117"/>
      <c r="L27" s="117"/>
      <c r="M27" s="183"/>
      <c r="N27" s="117"/>
      <c r="O27" s="117"/>
      <c r="P27" s="169">
        <f t="shared" ca="1" si="3"/>
        <v>41213</v>
      </c>
    </row>
    <row r="28" spans="1:16" s="118" customFormat="1" ht="23.25">
      <c r="A28" s="119"/>
      <c r="B28" s="117"/>
      <c r="C28" s="117"/>
      <c r="D28" s="185"/>
      <c r="E28" s="238">
        <f t="shared" ca="1" si="4"/>
        <v>112</v>
      </c>
      <c r="F28" s="168"/>
      <c r="G28" s="240">
        <f t="shared" ca="1" si="0"/>
        <v>112</v>
      </c>
      <c r="H28" s="240">
        <f t="shared" ca="1" si="1"/>
        <v>9</v>
      </c>
      <c r="I28" s="240">
        <f t="shared" ca="1" si="2"/>
        <v>31</v>
      </c>
      <c r="J28" s="117"/>
      <c r="K28" s="117"/>
      <c r="L28" s="117"/>
      <c r="M28" s="183"/>
      <c r="N28" s="117"/>
      <c r="O28" s="117"/>
      <c r="P28" s="169">
        <f t="shared" ca="1" si="3"/>
        <v>41213</v>
      </c>
    </row>
    <row r="29" spans="1:16" s="118" customFormat="1" ht="23.25">
      <c r="A29" s="119"/>
      <c r="B29" s="117"/>
      <c r="C29" s="117"/>
      <c r="D29" s="185"/>
      <c r="E29" s="238">
        <f t="shared" ca="1" si="4"/>
        <v>112</v>
      </c>
      <c r="F29" s="168"/>
      <c r="G29" s="240">
        <f t="shared" ca="1" si="0"/>
        <v>112</v>
      </c>
      <c r="H29" s="240">
        <f t="shared" ca="1" si="1"/>
        <v>9</v>
      </c>
      <c r="I29" s="240">
        <f t="shared" ca="1" si="2"/>
        <v>31</v>
      </c>
      <c r="J29" s="117"/>
      <c r="K29" s="117"/>
      <c r="L29" s="117"/>
      <c r="M29" s="183"/>
      <c r="N29" s="117"/>
      <c r="O29" s="117"/>
      <c r="P29" s="169">
        <f t="shared" ca="1" si="3"/>
        <v>41213</v>
      </c>
    </row>
    <row r="30" spans="1:16" s="118" customFormat="1" ht="23.25">
      <c r="A30" s="119"/>
      <c r="B30" s="117"/>
      <c r="C30" s="117"/>
      <c r="D30" s="185"/>
      <c r="E30" s="238">
        <f t="shared" ca="1" si="4"/>
        <v>112</v>
      </c>
      <c r="F30" s="168"/>
      <c r="G30" s="240">
        <f t="shared" ca="1" si="0"/>
        <v>112</v>
      </c>
      <c r="H30" s="240">
        <f t="shared" ca="1" si="1"/>
        <v>9</v>
      </c>
      <c r="I30" s="240">
        <f t="shared" ca="1" si="2"/>
        <v>31</v>
      </c>
      <c r="J30" s="117"/>
      <c r="K30" s="117"/>
      <c r="L30" s="117"/>
      <c r="M30" s="183"/>
      <c r="N30" s="117"/>
      <c r="O30" s="117"/>
      <c r="P30" s="169">
        <f t="shared" ca="1" si="3"/>
        <v>41213</v>
      </c>
    </row>
    <row r="31" spans="1:16" s="118" customFormat="1" ht="23.25">
      <c r="A31" s="119"/>
      <c r="B31" s="117"/>
      <c r="C31" s="117"/>
      <c r="D31" s="185"/>
      <c r="E31" s="238">
        <f t="shared" ca="1" si="4"/>
        <v>112</v>
      </c>
      <c r="F31" s="168"/>
      <c r="G31" s="240">
        <f t="shared" ca="1" si="0"/>
        <v>112</v>
      </c>
      <c r="H31" s="240">
        <f t="shared" ca="1" si="1"/>
        <v>9</v>
      </c>
      <c r="I31" s="240">
        <f t="shared" ca="1" si="2"/>
        <v>31</v>
      </c>
      <c r="J31" s="117"/>
      <c r="K31" s="117"/>
      <c r="L31" s="117"/>
      <c r="M31" s="183"/>
      <c r="N31" s="117"/>
      <c r="O31" s="117"/>
      <c r="P31" s="169">
        <f t="shared" ca="1" si="3"/>
        <v>41213</v>
      </c>
    </row>
    <row r="32" spans="1:16" s="118" customFormat="1" ht="23.25">
      <c r="A32" s="119"/>
      <c r="B32" s="117"/>
      <c r="C32" s="117"/>
      <c r="D32" s="185"/>
      <c r="E32" s="238">
        <f t="shared" ca="1" si="4"/>
        <v>112</v>
      </c>
      <c r="F32" s="168"/>
      <c r="G32" s="240">
        <f t="shared" ca="1" si="0"/>
        <v>112</v>
      </c>
      <c r="H32" s="240">
        <f t="shared" ca="1" si="1"/>
        <v>9</v>
      </c>
      <c r="I32" s="240">
        <f t="shared" ca="1" si="2"/>
        <v>31</v>
      </c>
      <c r="J32" s="117"/>
      <c r="K32" s="117"/>
      <c r="L32" s="117"/>
      <c r="M32" s="183"/>
      <c r="N32" s="117"/>
      <c r="O32" s="117"/>
      <c r="P32" s="169">
        <f t="shared" ca="1" si="3"/>
        <v>41213</v>
      </c>
    </row>
    <row r="33" spans="1:16" s="118" customFormat="1" ht="23.25">
      <c r="A33" s="119"/>
      <c r="B33" s="117"/>
      <c r="C33" s="117"/>
      <c r="D33" s="185"/>
      <c r="E33" s="238">
        <f t="shared" ca="1" si="4"/>
        <v>112</v>
      </c>
      <c r="F33" s="168"/>
      <c r="G33" s="240">
        <f t="shared" ca="1" si="0"/>
        <v>112</v>
      </c>
      <c r="H33" s="240">
        <f t="shared" ca="1" si="1"/>
        <v>9</v>
      </c>
      <c r="I33" s="240">
        <f t="shared" ca="1" si="2"/>
        <v>31</v>
      </c>
      <c r="J33" s="117"/>
      <c r="K33" s="117"/>
      <c r="L33" s="117"/>
      <c r="M33" s="183"/>
      <c r="N33" s="117"/>
      <c r="O33" s="117"/>
      <c r="P33" s="169">
        <f t="shared" ca="1" si="3"/>
        <v>41213</v>
      </c>
    </row>
    <row r="34" spans="1:16" s="118" customFormat="1" ht="23.25">
      <c r="A34" s="119"/>
      <c r="B34" s="117"/>
      <c r="C34" s="117"/>
      <c r="D34" s="185"/>
      <c r="E34" s="238">
        <f t="shared" ca="1" si="4"/>
        <v>112</v>
      </c>
      <c r="F34" s="168"/>
      <c r="G34" s="240">
        <f t="shared" ca="1" si="0"/>
        <v>112</v>
      </c>
      <c r="H34" s="240">
        <f t="shared" ca="1" si="1"/>
        <v>9</v>
      </c>
      <c r="I34" s="240">
        <f t="shared" ca="1" si="2"/>
        <v>31</v>
      </c>
      <c r="J34" s="117"/>
      <c r="K34" s="117"/>
      <c r="L34" s="117"/>
      <c r="M34" s="183"/>
      <c r="N34" s="117"/>
      <c r="O34" s="117"/>
      <c r="P34" s="169">
        <f t="shared" ca="1" si="3"/>
        <v>41213</v>
      </c>
    </row>
    <row r="35" spans="1:16" s="118" customFormat="1" ht="23.25">
      <c r="A35" s="119"/>
      <c r="B35" s="117"/>
      <c r="C35" s="117"/>
      <c r="D35" s="185"/>
      <c r="E35" s="238">
        <f t="shared" ca="1" si="4"/>
        <v>112</v>
      </c>
      <c r="F35" s="168"/>
      <c r="G35" s="240">
        <f t="shared" ca="1" si="0"/>
        <v>112</v>
      </c>
      <c r="H35" s="240">
        <f t="shared" ca="1" si="1"/>
        <v>9</v>
      </c>
      <c r="I35" s="240">
        <f t="shared" ca="1" si="2"/>
        <v>31</v>
      </c>
      <c r="J35" s="117"/>
      <c r="K35" s="117"/>
      <c r="L35" s="117"/>
      <c r="M35" s="183"/>
      <c r="N35" s="117"/>
      <c r="O35" s="117"/>
      <c r="P35" s="169">
        <f t="shared" ca="1" si="3"/>
        <v>41213</v>
      </c>
    </row>
    <row r="36" spans="1:16" s="118" customFormat="1" ht="23.25">
      <c r="A36" s="119"/>
      <c r="B36" s="117"/>
      <c r="C36" s="117"/>
      <c r="D36" s="185"/>
      <c r="E36" s="238">
        <f t="shared" ca="1" si="4"/>
        <v>112</v>
      </c>
      <c r="F36" s="168"/>
      <c r="G36" s="240">
        <f t="shared" ca="1" si="0"/>
        <v>112</v>
      </c>
      <c r="H36" s="240">
        <f t="shared" ca="1" si="1"/>
        <v>9</v>
      </c>
      <c r="I36" s="240">
        <f t="shared" ca="1" si="2"/>
        <v>31</v>
      </c>
      <c r="J36" s="117"/>
      <c r="K36" s="117"/>
      <c r="L36" s="117"/>
      <c r="M36" s="183"/>
      <c r="N36" s="117"/>
      <c r="O36" s="117"/>
      <c r="P36" s="169">
        <f t="shared" ca="1" si="3"/>
        <v>41213</v>
      </c>
    </row>
    <row r="37" spans="1:16" s="118" customFormat="1" ht="23.25">
      <c r="A37" s="119"/>
      <c r="B37" s="117"/>
      <c r="C37" s="117"/>
      <c r="D37" s="185"/>
      <c r="E37" s="238">
        <f t="shared" ca="1" si="4"/>
        <v>112</v>
      </c>
      <c r="F37" s="168"/>
      <c r="G37" s="240">
        <f t="shared" ca="1" si="0"/>
        <v>112</v>
      </c>
      <c r="H37" s="240">
        <f t="shared" ca="1" si="1"/>
        <v>9</v>
      </c>
      <c r="I37" s="240">
        <f t="shared" ca="1" si="2"/>
        <v>31</v>
      </c>
      <c r="J37" s="117"/>
      <c r="K37" s="117"/>
      <c r="L37" s="117"/>
      <c r="M37" s="183"/>
      <c r="N37" s="117"/>
      <c r="O37" s="117"/>
      <c r="P37" s="169">
        <f t="shared" ca="1" si="3"/>
        <v>41213</v>
      </c>
    </row>
    <row r="38" spans="1:16" s="118" customFormat="1" ht="23.25">
      <c r="A38" s="119"/>
      <c r="B38" s="117"/>
      <c r="C38" s="117"/>
      <c r="D38" s="185"/>
      <c r="E38" s="238">
        <f t="shared" ca="1" si="4"/>
        <v>112</v>
      </c>
      <c r="F38" s="168"/>
      <c r="G38" s="240">
        <f t="shared" ca="1" si="0"/>
        <v>112</v>
      </c>
      <c r="H38" s="240">
        <f t="shared" ca="1" si="1"/>
        <v>9</v>
      </c>
      <c r="I38" s="240">
        <f t="shared" ca="1" si="2"/>
        <v>31</v>
      </c>
      <c r="J38" s="117"/>
      <c r="K38" s="117"/>
      <c r="L38" s="117"/>
      <c r="M38" s="183"/>
      <c r="N38" s="117"/>
      <c r="O38" s="117"/>
      <c r="P38" s="169">
        <f t="shared" ca="1" si="3"/>
        <v>41213</v>
      </c>
    </row>
    <row r="39" spans="1:16" s="118" customFormat="1" ht="23.25">
      <c r="A39" s="119"/>
      <c r="B39" s="117"/>
      <c r="C39" s="117"/>
      <c r="D39" s="185"/>
      <c r="E39" s="238">
        <f t="shared" ca="1" si="4"/>
        <v>112</v>
      </c>
      <c r="F39" s="168"/>
      <c r="G39" s="240">
        <f t="shared" ca="1" si="0"/>
        <v>112</v>
      </c>
      <c r="H39" s="240">
        <f t="shared" ca="1" si="1"/>
        <v>9</v>
      </c>
      <c r="I39" s="240">
        <f t="shared" ca="1" si="2"/>
        <v>31</v>
      </c>
      <c r="J39" s="117"/>
      <c r="K39" s="117"/>
      <c r="L39" s="117"/>
      <c r="M39" s="183"/>
      <c r="N39" s="117"/>
      <c r="O39" s="117"/>
      <c r="P39" s="169">
        <f t="shared" ca="1" si="3"/>
        <v>41213</v>
      </c>
    </row>
    <row r="40" spans="1:16" s="118" customFormat="1" ht="23.25">
      <c r="A40" s="119"/>
      <c r="B40" s="117"/>
      <c r="C40" s="117"/>
      <c r="D40" s="185"/>
      <c r="E40" s="238">
        <f t="shared" ca="1" si="4"/>
        <v>112</v>
      </c>
      <c r="F40" s="168"/>
      <c r="G40" s="240">
        <f t="shared" ca="1" si="0"/>
        <v>112</v>
      </c>
      <c r="H40" s="240">
        <f t="shared" ca="1" si="1"/>
        <v>9</v>
      </c>
      <c r="I40" s="240">
        <f t="shared" ca="1" si="2"/>
        <v>31</v>
      </c>
      <c r="J40" s="117"/>
      <c r="K40" s="117"/>
      <c r="L40" s="117"/>
      <c r="M40" s="183"/>
      <c r="N40" s="117"/>
      <c r="O40" s="117"/>
      <c r="P40" s="169">
        <f t="shared" ca="1" si="3"/>
        <v>41213</v>
      </c>
    </row>
    <row r="41" spans="1:16" s="118" customFormat="1" ht="23.25">
      <c r="A41" s="120"/>
      <c r="B41" s="121"/>
      <c r="C41" s="121"/>
      <c r="D41" s="186"/>
      <c r="E41" s="188"/>
      <c r="F41" s="122"/>
      <c r="G41" s="122"/>
      <c r="H41" s="122"/>
      <c r="I41" s="122"/>
      <c r="J41" s="121"/>
      <c r="K41" s="121"/>
      <c r="L41" s="121"/>
      <c r="M41" s="121"/>
      <c r="N41" s="121"/>
      <c r="O41" s="121"/>
      <c r="P41" s="169">
        <f t="shared" ca="1" si="3"/>
        <v>41213</v>
      </c>
    </row>
    <row r="43" spans="1:16" ht="23.25">
      <c r="A43" s="123" t="s">
        <v>63</v>
      </c>
    </row>
    <row r="44" spans="1:16" ht="27" customHeight="1">
      <c r="A44" s="123" t="s">
        <v>64</v>
      </c>
    </row>
    <row r="45" spans="1:16" ht="28.5" customHeight="1">
      <c r="A45" s="123" t="s">
        <v>104</v>
      </c>
      <c r="D45" s="125"/>
      <c r="E45" s="125"/>
      <c r="F45" s="125"/>
      <c r="G45" s="127"/>
      <c r="H45" s="126"/>
      <c r="I45" s="126"/>
    </row>
    <row r="46" spans="1:16" ht="30.75">
      <c r="D46" s="132"/>
      <c r="E46" s="132"/>
      <c r="F46" s="132"/>
      <c r="G46" s="131"/>
      <c r="H46" s="130"/>
      <c r="I46" s="130"/>
    </row>
    <row r="47" spans="1:16" ht="30.75">
      <c r="D47" s="132"/>
      <c r="E47" s="132"/>
      <c r="F47" s="132"/>
      <c r="G47" s="131"/>
      <c r="H47" s="129"/>
      <c r="I47" s="129"/>
    </row>
  </sheetData>
  <mergeCells count="13">
    <mergeCell ref="A1:O1"/>
    <mergeCell ref="A2:O2"/>
    <mergeCell ref="N3:N4"/>
    <mergeCell ref="F3:F4"/>
    <mergeCell ref="P3:P4"/>
    <mergeCell ref="G3:I3"/>
    <mergeCell ref="A3:A4"/>
    <mergeCell ref="C3:C4"/>
    <mergeCell ref="J3:K3"/>
    <mergeCell ref="B3:B4"/>
    <mergeCell ref="E3:E4"/>
    <mergeCell ref="M3:M4"/>
    <mergeCell ref="D3:D4"/>
  </mergeCells>
  <phoneticPr fontId="5" type="noConversion"/>
  <pageMargins left="0.35433070866141736" right="0.35433070866141736" top="0.59055118110236227" bottom="0.59055118110236227" header="0.51181102362204722" footer="0.51181102362204722"/>
  <pageSetup paperSize="5" orientation="landscape" r:id="rId1"/>
  <headerFooter alignWithMargins="0">
    <oddFooter>&amp;Rฝกพ.กพย.รพ.รร.6 / 26 ธ.ค.2554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E73"/>
  <sheetViews>
    <sheetView zoomScale="75" workbookViewId="0">
      <selection sqref="A1:Y59"/>
    </sheetView>
  </sheetViews>
  <sheetFormatPr defaultRowHeight="21"/>
  <cols>
    <col min="1" max="1" width="5" style="35" customWidth="1"/>
    <col min="2" max="2" width="27" style="36" customWidth="1"/>
    <col min="3" max="3" width="6.85546875" style="36" customWidth="1"/>
    <col min="4" max="4" width="7.42578125" style="35" customWidth="1"/>
    <col min="5" max="5" width="9.42578125" style="35" customWidth="1"/>
    <col min="6" max="6" width="5.7109375" style="39" customWidth="1"/>
    <col min="7" max="7" width="6.42578125" style="35" customWidth="1"/>
    <col min="8" max="8" width="5.85546875" style="35" customWidth="1"/>
    <col min="9" max="9" width="6" style="35" customWidth="1"/>
    <col min="10" max="10" width="6.140625" style="35" customWidth="1"/>
    <col min="11" max="13" width="5.85546875" style="35" customWidth="1"/>
    <col min="14" max="14" width="5.5703125" style="35" customWidth="1"/>
    <col min="15" max="15" width="6" style="39" customWidth="1"/>
    <col min="16" max="16" width="6.28515625" style="36" customWidth="1"/>
    <col min="17" max="17" width="5.7109375" style="35" customWidth="1"/>
    <col min="18" max="19" width="6.28515625" style="35" customWidth="1"/>
    <col min="20" max="20" width="5.85546875" style="35" customWidth="1"/>
    <col min="21" max="23" width="6.140625" style="35" customWidth="1"/>
    <col min="24" max="24" width="6.5703125" style="35" customWidth="1"/>
    <col min="25" max="25" width="13.42578125" style="36" customWidth="1"/>
    <col min="26" max="29" width="9.140625" style="3"/>
  </cols>
  <sheetData>
    <row r="1" spans="1:31" s="1" customFormat="1" ht="35.25" customHeight="1">
      <c r="A1" s="274" t="s">
        <v>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6"/>
      <c r="AA1" s="2"/>
      <c r="AB1" s="2"/>
      <c r="AC1" s="2"/>
    </row>
    <row r="2" spans="1:31" s="11" customFormat="1">
      <c r="A2" s="245" t="s">
        <v>0</v>
      </c>
      <c r="B2" s="245" t="s">
        <v>1</v>
      </c>
      <c r="C2" s="291" t="s">
        <v>50</v>
      </c>
      <c r="D2" s="245" t="s">
        <v>2</v>
      </c>
      <c r="E2" s="245" t="s">
        <v>11</v>
      </c>
      <c r="F2" s="245" t="s">
        <v>3</v>
      </c>
      <c r="G2" s="284" t="s">
        <v>20</v>
      </c>
      <c r="H2" s="285"/>
      <c r="I2" s="285"/>
      <c r="J2" s="285"/>
      <c r="K2" s="285"/>
      <c r="L2" s="285"/>
      <c r="M2" s="285"/>
      <c r="N2" s="294" t="s">
        <v>46</v>
      </c>
      <c r="O2" s="295"/>
      <c r="P2" s="296"/>
      <c r="Q2" s="281" t="s">
        <v>49</v>
      </c>
      <c r="R2" s="282"/>
      <c r="S2" s="282"/>
      <c r="T2" s="282"/>
      <c r="U2" s="282"/>
      <c r="V2" s="282"/>
      <c r="W2" s="282"/>
      <c r="X2" s="283"/>
      <c r="Y2" s="20" t="s">
        <v>9</v>
      </c>
      <c r="Z2" s="5"/>
      <c r="AA2" s="5"/>
      <c r="AB2" s="5"/>
      <c r="AC2" s="5"/>
    </row>
    <row r="3" spans="1:31" s="11" customFormat="1" ht="23.25" customHeight="1">
      <c r="A3" s="286"/>
      <c r="B3" s="286"/>
      <c r="C3" s="292"/>
      <c r="D3" s="286"/>
      <c r="E3" s="286"/>
      <c r="F3" s="286"/>
      <c r="G3" s="284" t="s">
        <v>21</v>
      </c>
      <c r="H3" s="285"/>
      <c r="I3" s="299"/>
      <c r="J3" s="289" t="s">
        <v>37</v>
      </c>
      <c r="K3" s="64"/>
      <c r="L3" s="64"/>
      <c r="M3" s="279" t="s">
        <v>31</v>
      </c>
      <c r="N3" s="297" t="s">
        <v>27</v>
      </c>
      <c r="O3" s="297" t="s">
        <v>13</v>
      </c>
      <c r="P3" s="297" t="s">
        <v>28</v>
      </c>
      <c r="Q3" s="272" t="s">
        <v>39</v>
      </c>
      <c r="R3" s="272" t="s">
        <v>24</v>
      </c>
      <c r="S3" s="272" t="s">
        <v>25</v>
      </c>
      <c r="T3" s="272" t="s">
        <v>29</v>
      </c>
      <c r="U3" s="272" t="s">
        <v>38</v>
      </c>
      <c r="V3" s="67"/>
      <c r="W3" s="67"/>
      <c r="X3" s="272"/>
      <c r="Y3" s="287"/>
      <c r="Z3" s="5"/>
      <c r="AA3" s="5"/>
      <c r="AB3" s="5"/>
      <c r="AC3" s="5"/>
      <c r="AE3" s="11">
        <v>12</v>
      </c>
    </row>
    <row r="4" spans="1:31" s="11" customFormat="1" ht="63.75" customHeight="1">
      <c r="A4" s="246"/>
      <c r="B4" s="246"/>
      <c r="C4" s="293"/>
      <c r="D4" s="246"/>
      <c r="E4" s="246"/>
      <c r="F4" s="246"/>
      <c r="G4" s="65" t="s">
        <v>23</v>
      </c>
      <c r="H4" s="65" t="s">
        <v>22</v>
      </c>
      <c r="I4" s="65"/>
      <c r="J4" s="290"/>
      <c r="K4" s="66" t="s">
        <v>40</v>
      </c>
      <c r="L4" s="66" t="s">
        <v>41</v>
      </c>
      <c r="M4" s="280"/>
      <c r="N4" s="298"/>
      <c r="O4" s="298"/>
      <c r="P4" s="298"/>
      <c r="Q4" s="273"/>
      <c r="R4" s="273"/>
      <c r="S4" s="273"/>
      <c r="T4" s="273"/>
      <c r="U4" s="273"/>
      <c r="V4" s="68" t="s">
        <v>26</v>
      </c>
      <c r="W4" s="68"/>
      <c r="X4" s="273"/>
      <c r="Y4" s="288"/>
      <c r="Z4" s="5"/>
      <c r="AA4" s="5"/>
      <c r="AB4" s="5"/>
      <c r="AC4" s="5"/>
    </row>
    <row r="5" spans="1:31" ht="22.5">
      <c r="A5" s="69">
        <v>1</v>
      </c>
      <c r="B5" s="70" t="s">
        <v>51</v>
      </c>
      <c r="C5" s="69" t="s">
        <v>52</v>
      </c>
      <c r="D5" s="111">
        <v>2525</v>
      </c>
      <c r="E5" s="69" t="s">
        <v>12</v>
      </c>
      <c r="F5" s="71">
        <v>16</v>
      </c>
      <c r="G5" s="72">
        <v>2525</v>
      </c>
      <c r="H5" s="72">
        <v>2536</v>
      </c>
      <c r="I5" s="72"/>
      <c r="J5" s="73">
        <v>2540</v>
      </c>
      <c r="K5" s="73">
        <v>2550</v>
      </c>
      <c r="L5" s="73">
        <v>2550</v>
      </c>
      <c r="M5" s="73"/>
      <c r="N5" s="74"/>
      <c r="O5" s="75">
        <v>2540</v>
      </c>
      <c r="P5" s="76">
        <v>2549</v>
      </c>
      <c r="Q5" s="77">
        <v>2550</v>
      </c>
      <c r="R5" s="77"/>
      <c r="S5" s="77"/>
      <c r="T5" s="77"/>
      <c r="U5" s="77"/>
      <c r="V5" s="77"/>
      <c r="W5" s="77"/>
      <c r="X5" s="78"/>
      <c r="Y5" s="29"/>
    </row>
    <row r="6" spans="1:31" ht="22.5">
      <c r="A6" s="79"/>
      <c r="B6" s="80"/>
      <c r="C6" s="80"/>
      <c r="D6" s="112"/>
      <c r="E6" s="69"/>
      <c r="F6" s="81"/>
      <c r="G6" s="82"/>
      <c r="H6" s="82"/>
      <c r="I6" s="82"/>
      <c r="J6" s="82"/>
      <c r="K6" s="82"/>
      <c r="L6" s="82"/>
      <c r="M6" s="82"/>
      <c r="N6" s="83"/>
      <c r="O6" s="84"/>
      <c r="P6" s="85"/>
      <c r="Q6" s="86"/>
      <c r="R6" s="86"/>
      <c r="S6" s="86"/>
      <c r="T6" s="86"/>
      <c r="U6" s="86"/>
      <c r="V6" s="86"/>
      <c r="W6" s="86"/>
      <c r="X6" s="86"/>
      <c r="Y6" s="25"/>
    </row>
    <row r="7" spans="1:31" ht="22.5">
      <c r="A7" s="79"/>
      <c r="B7" s="80"/>
      <c r="C7" s="80"/>
      <c r="D7" s="112"/>
      <c r="E7" s="69"/>
      <c r="F7" s="81"/>
      <c r="G7" s="82"/>
      <c r="H7" s="82"/>
      <c r="I7" s="82"/>
      <c r="J7" s="82"/>
      <c r="K7" s="82"/>
      <c r="L7" s="82"/>
      <c r="M7" s="82"/>
      <c r="N7" s="83"/>
      <c r="O7" s="84"/>
      <c r="P7" s="85"/>
      <c r="Q7" s="86"/>
      <c r="R7" s="86"/>
      <c r="S7" s="86"/>
      <c r="T7" s="86"/>
      <c r="U7" s="86"/>
      <c r="V7" s="86"/>
      <c r="W7" s="86"/>
      <c r="X7" s="86"/>
      <c r="Y7" s="25"/>
    </row>
    <row r="8" spans="1:31" ht="22.5">
      <c r="A8" s="79"/>
      <c r="B8" s="80"/>
      <c r="C8" s="80"/>
      <c r="D8" s="112"/>
      <c r="E8" s="69"/>
      <c r="F8" s="81"/>
      <c r="G8" s="82"/>
      <c r="H8" s="82"/>
      <c r="I8" s="82"/>
      <c r="J8" s="82"/>
      <c r="K8" s="82"/>
      <c r="L8" s="82"/>
      <c r="M8" s="82"/>
      <c r="N8" s="83"/>
      <c r="O8" s="84"/>
      <c r="P8" s="85"/>
      <c r="Q8" s="86"/>
      <c r="R8" s="86"/>
      <c r="S8" s="86"/>
      <c r="T8" s="86"/>
      <c r="U8" s="86"/>
      <c r="V8" s="86"/>
      <c r="W8" s="86"/>
      <c r="X8" s="86"/>
      <c r="Y8" s="25"/>
    </row>
    <row r="9" spans="1:31" ht="22.5">
      <c r="A9" s="79"/>
      <c r="B9" s="80"/>
      <c r="C9" s="80"/>
      <c r="D9" s="112"/>
      <c r="E9" s="69"/>
      <c r="F9" s="81"/>
      <c r="G9" s="82"/>
      <c r="H9" s="82"/>
      <c r="I9" s="82"/>
      <c r="J9" s="82"/>
      <c r="K9" s="82"/>
      <c r="L9" s="82"/>
      <c r="M9" s="82"/>
      <c r="N9" s="83"/>
      <c r="O9" s="84"/>
      <c r="P9" s="85"/>
      <c r="Q9" s="86"/>
      <c r="R9" s="86"/>
      <c r="S9" s="86"/>
      <c r="T9" s="86"/>
      <c r="U9" s="86"/>
      <c r="V9" s="86"/>
      <c r="W9" s="86"/>
      <c r="X9" s="86"/>
      <c r="Y9" s="25"/>
    </row>
    <row r="10" spans="1:31" ht="22.5">
      <c r="A10" s="79"/>
      <c r="B10" s="87"/>
      <c r="C10" s="87"/>
      <c r="D10" s="113"/>
      <c r="E10" s="88"/>
      <c r="F10" s="81"/>
      <c r="G10" s="82"/>
      <c r="H10" s="82"/>
      <c r="I10" s="82"/>
      <c r="J10" s="89"/>
      <c r="K10" s="90"/>
      <c r="L10" s="90"/>
      <c r="M10" s="90"/>
      <c r="N10" s="83"/>
      <c r="O10" s="84"/>
      <c r="P10" s="85"/>
      <c r="Q10" s="86"/>
      <c r="R10" s="86"/>
      <c r="S10" s="86"/>
      <c r="T10" s="86"/>
      <c r="U10" s="86"/>
      <c r="V10" s="86"/>
      <c r="W10" s="86"/>
      <c r="X10" s="86"/>
      <c r="Y10" s="25"/>
    </row>
    <row r="11" spans="1:31" ht="22.5">
      <c r="A11" s="79"/>
      <c r="B11" s="80"/>
      <c r="C11" s="80"/>
      <c r="D11" s="112"/>
      <c r="E11" s="69"/>
      <c r="F11" s="81"/>
      <c r="G11" s="82"/>
      <c r="H11" s="82"/>
      <c r="I11" s="82"/>
      <c r="J11" s="82"/>
      <c r="K11" s="90"/>
      <c r="L11" s="90"/>
      <c r="M11" s="90"/>
      <c r="N11" s="83"/>
      <c r="O11" s="84"/>
      <c r="P11" s="85"/>
      <c r="Q11" s="86"/>
      <c r="R11" s="86"/>
      <c r="S11" s="86"/>
      <c r="T11" s="86"/>
      <c r="U11" s="86"/>
      <c r="V11" s="86"/>
      <c r="W11" s="86"/>
      <c r="X11" s="86"/>
      <c r="Y11" s="25"/>
    </row>
    <row r="12" spans="1:31" ht="22.5">
      <c r="A12" s="79"/>
      <c r="B12" s="80"/>
      <c r="C12" s="80"/>
      <c r="D12" s="112"/>
      <c r="E12" s="79"/>
      <c r="F12" s="81"/>
      <c r="G12" s="82"/>
      <c r="H12" s="82"/>
      <c r="I12" s="82"/>
      <c r="J12" s="82"/>
      <c r="K12" s="82"/>
      <c r="L12" s="82"/>
      <c r="M12" s="82"/>
      <c r="N12" s="83"/>
      <c r="O12" s="84"/>
      <c r="P12" s="85"/>
      <c r="Q12" s="86"/>
      <c r="R12" s="86"/>
      <c r="S12" s="86"/>
      <c r="T12" s="86"/>
      <c r="U12" s="86"/>
      <c r="V12" s="86"/>
      <c r="W12" s="86"/>
      <c r="X12" s="86"/>
      <c r="Y12" s="25"/>
    </row>
    <row r="13" spans="1:31" ht="22.5">
      <c r="A13" s="79"/>
      <c r="B13" s="91"/>
      <c r="C13" s="91"/>
      <c r="D13" s="112"/>
      <c r="E13" s="69"/>
      <c r="F13" s="81"/>
      <c r="G13" s="82"/>
      <c r="H13" s="82"/>
      <c r="I13" s="82"/>
      <c r="J13" s="82"/>
      <c r="K13" s="82"/>
      <c r="L13" s="82"/>
      <c r="M13" s="82"/>
      <c r="N13" s="83"/>
      <c r="O13" s="84"/>
      <c r="P13" s="85"/>
      <c r="Q13" s="86"/>
      <c r="R13" s="86"/>
      <c r="S13" s="86"/>
      <c r="T13" s="86"/>
      <c r="U13" s="86"/>
      <c r="V13" s="86"/>
      <c r="W13" s="86"/>
      <c r="X13" s="86"/>
      <c r="Y13" s="25"/>
    </row>
    <row r="14" spans="1:31" ht="22.5">
      <c r="A14" s="79"/>
      <c r="B14" s="80"/>
      <c r="C14" s="80"/>
      <c r="D14" s="112"/>
      <c r="E14" s="69"/>
      <c r="F14" s="81"/>
      <c r="G14" s="82"/>
      <c r="H14" s="82"/>
      <c r="I14" s="82"/>
      <c r="J14" s="82"/>
      <c r="K14" s="82"/>
      <c r="L14" s="82"/>
      <c r="M14" s="82"/>
      <c r="N14" s="83"/>
      <c r="O14" s="84"/>
      <c r="P14" s="85"/>
      <c r="Q14" s="86"/>
      <c r="R14" s="86"/>
      <c r="S14" s="86"/>
      <c r="T14" s="86"/>
      <c r="U14" s="86"/>
      <c r="V14" s="86"/>
      <c r="W14" s="86"/>
      <c r="X14" s="86"/>
      <c r="Y14" s="25"/>
    </row>
    <row r="15" spans="1:31" ht="22.5">
      <c r="A15" s="79"/>
      <c r="B15" s="80"/>
      <c r="C15" s="92"/>
      <c r="D15" s="112"/>
      <c r="E15" s="69"/>
      <c r="F15" s="81"/>
      <c r="G15" s="82"/>
      <c r="H15" s="82"/>
      <c r="I15" s="82"/>
      <c r="J15" s="82"/>
      <c r="K15" s="82"/>
      <c r="L15" s="82"/>
      <c r="M15" s="82"/>
      <c r="N15" s="83"/>
      <c r="O15" s="84"/>
      <c r="P15" s="85"/>
      <c r="Q15" s="86"/>
      <c r="R15" s="86"/>
      <c r="S15" s="86"/>
      <c r="T15" s="86"/>
      <c r="U15" s="86"/>
      <c r="V15" s="86"/>
      <c r="W15" s="86"/>
      <c r="X15" s="86"/>
      <c r="Y15" s="25"/>
    </row>
    <row r="16" spans="1:31" ht="22.5">
      <c r="A16" s="79"/>
      <c r="B16" s="80"/>
      <c r="C16" s="80"/>
      <c r="D16" s="112"/>
      <c r="E16" s="69"/>
      <c r="F16" s="81"/>
      <c r="G16" s="82"/>
      <c r="H16" s="82"/>
      <c r="I16" s="82"/>
      <c r="J16" s="82"/>
      <c r="K16" s="82"/>
      <c r="L16" s="82"/>
      <c r="M16" s="82"/>
      <c r="N16" s="83"/>
      <c r="O16" s="84"/>
      <c r="P16" s="85"/>
      <c r="Q16" s="86"/>
      <c r="R16" s="86"/>
      <c r="S16" s="86"/>
      <c r="T16" s="86"/>
      <c r="U16" s="86"/>
      <c r="V16" s="86"/>
      <c r="W16" s="86"/>
      <c r="X16" s="86"/>
      <c r="Y16" s="25"/>
    </row>
    <row r="17" spans="1:25" ht="22.5">
      <c r="A17" s="79"/>
      <c r="B17" s="80"/>
      <c r="C17" s="80"/>
      <c r="D17" s="112"/>
      <c r="E17" s="69"/>
      <c r="F17" s="81"/>
      <c r="G17" s="82"/>
      <c r="H17" s="82"/>
      <c r="I17" s="82"/>
      <c r="J17" s="82"/>
      <c r="K17" s="82"/>
      <c r="L17" s="82"/>
      <c r="M17" s="82"/>
      <c r="N17" s="83"/>
      <c r="O17" s="84"/>
      <c r="P17" s="85"/>
      <c r="Q17" s="86"/>
      <c r="R17" s="86"/>
      <c r="S17" s="86"/>
      <c r="T17" s="86"/>
      <c r="U17" s="86"/>
      <c r="V17" s="86"/>
      <c r="W17" s="86"/>
      <c r="X17" s="86"/>
      <c r="Y17" s="25"/>
    </row>
    <row r="18" spans="1:25" ht="22.5">
      <c r="A18" s="79"/>
      <c r="B18" s="80"/>
      <c r="C18" s="80"/>
      <c r="D18" s="112"/>
      <c r="E18" s="69"/>
      <c r="F18" s="81"/>
      <c r="G18" s="82"/>
      <c r="H18" s="82"/>
      <c r="I18" s="93"/>
      <c r="J18" s="82"/>
      <c r="K18" s="82"/>
      <c r="L18" s="82"/>
      <c r="M18" s="82"/>
      <c r="N18" s="83"/>
      <c r="O18" s="84"/>
      <c r="P18" s="85"/>
      <c r="Q18" s="86"/>
      <c r="R18" s="86"/>
      <c r="S18" s="86"/>
      <c r="T18" s="86"/>
      <c r="U18" s="86"/>
      <c r="V18" s="86"/>
      <c r="W18" s="86"/>
      <c r="X18" s="86"/>
      <c r="Y18" s="25"/>
    </row>
    <row r="19" spans="1:25" ht="22.5">
      <c r="A19" s="79"/>
      <c r="B19" s="80"/>
      <c r="C19" s="80"/>
      <c r="D19" s="112"/>
      <c r="E19" s="69"/>
      <c r="F19" s="81"/>
      <c r="G19" s="82"/>
      <c r="H19" s="82"/>
      <c r="I19" s="93"/>
      <c r="J19" s="82"/>
      <c r="K19" s="82"/>
      <c r="L19" s="82"/>
      <c r="M19" s="82"/>
      <c r="N19" s="83"/>
      <c r="O19" s="85"/>
      <c r="P19" s="94"/>
      <c r="Q19" s="86"/>
      <c r="R19" s="86"/>
      <c r="S19" s="86"/>
      <c r="T19" s="86"/>
      <c r="U19" s="86"/>
      <c r="V19" s="86"/>
      <c r="W19" s="86"/>
      <c r="X19" s="86"/>
      <c r="Y19" s="25"/>
    </row>
    <row r="20" spans="1:25" ht="22.5">
      <c r="A20" s="79"/>
      <c r="B20" s="80"/>
      <c r="C20" s="80"/>
      <c r="D20" s="112"/>
      <c r="E20" s="69"/>
      <c r="F20" s="81"/>
      <c r="G20" s="82"/>
      <c r="H20" s="82"/>
      <c r="I20" s="93"/>
      <c r="J20" s="82"/>
      <c r="K20" s="82"/>
      <c r="L20" s="82"/>
      <c r="M20" s="82"/>
      <c r="N20" s="83"/>
      <c r="O20" s="84"/>
      <c r="P20" s="85"/>
      <c r="Q20" s="86"/>
      <c r="R20" s="86"/>
      <c r="S20" s="86"/>
      <c r="T20" s="86"/>
      <c r="U20" s="86"/>
      <c r="V20" s="86"/>
      <c r="W20" s="86"/>
      <c r="X20" s="86"/>
      <c r="Y20" s="25"/>
    </row>
    <row r="21" spans="1:25" ht="22.5">
      <c r="A21" s="79"/>
      <c r="B21" s="80"/>
      <c r="C21" s="80"/>
      <c r="D21" s="112"/>
      <c r="E21" s="69"/>
      <c r="F21" s="81"/>
      <c r="G21" s="82"/>
      <c r="H21" s="82"/>
      <c r="I21" s="93"/>
      <c r="J21" s="82"/>
      <c r="K21" s="82"/>
      <c r="L21" s="82"/>
      <c r="M21" s="82"/>
      <c r="N21" s="83"/>
      <c r="O21" s="85"/>
      <c r="P21" s="85"/>
      <c r="Q21" s="86"/>
      <c r="R21" s="86"/>
      <c r="S21" s="86"/>
      <c r="T21" s="86"/>
      <c r="U21" s="86"/>
      <c r="V21" s="86"/>
      <c r="W21" s="86"/>
      <c r="X21" s="86"/>
      <c r="Y21" s="25"/>
    </row>
    <row r="22" spans="1:25" ht="22.5">
      <c r="A22" s="79"/>
      <c r="B22" s="80"/>
      <c r="C22" s="80"/>
      <c r="D22" s="112"/>
      <c r="E22" s="69"/>
      <c r="F22" s="81"/>
      <c r="G22" s="82"/>
      <c r="H22" s="82"/>
      <c r="I22" s="93"/>
      <c r="J22" s="82"/>
      <c r="K22" s="82"/>
      <c r="L22" s="82"/>
      <c r="M22" s="82"/>
      <c r="N22" s="83"/>
      <c r="O22" s="84"/>
      <c r="P22" s="85"/>
      <c r="Q22" s="86"/>
      <c r="R22" s="86"/>
      <c r="S22" s="86"/>
      <c r="T22" s="86"/>
      <c r="U22" s="86"/>
      <c r="V22" s="86"/>
      <c r="W22" s="86"/>
      <c r="X22" s="86"/>
      <c r="Y22" s="25"/>
    </row>
    <row r="23" spans="1:25" ht="22.5">
      <c r="A23" s="79"/>
      <c r="B23" s="80"/>
      <c r="C23" s="80"/>
      <c r="D23" s="112"/>
      <c r="E23" s="69"/>
      <c r="F23" s="81"/>
      <c r="G23" s="82"/>
      <c r="H23" s="82"/>
      <c r="I23" s="93"/>
      <c r="J23" s="82"/>
      <c r="K23" s="82"/>
      <c r="L23" s="82"/>
      <c r="M23" s="82"/>
      <c r="N23" s="83"/>
      <c r="O23" s="84"/>
      <c r="P23" s="85"/>
      <c r="Q23" s="86"/>
      <c r="R23" s="86"/>
      <c r="S23" s="86"/>
      <c r="T23" s="86"/>
      <c r="U23" s="86"/>
      <c r="V23" s="86"/>
      <c r="W23" s="86"/>
      <c r="X23" s="86"/>
      <c r="Y23" s="25"/>
    </row>
    <row r="24" spans="1:25" ht="22.5">
      <c r="A24" s="79"/>
      <c r="B24" s="80"/>
      <c r="C24" s="80"/>
      <c r="D24" s="112"/>
      <c r="E24" s="69"/>
      <c r="F24" s="95"/>
      <c r="G24" s="82"/>
      <c r="H24" s="82"/>
      <c r="I24" s="93"/>
      <c r="J24" s="82"/>
      <c r="K24" s="82"/>
      <c r="L24" s="82"/>
      <c r="M24" s="82"/>
      <c r="N24" s="83"/>
      <c r="O24" s="84"/>
      <c r="P24" s="85"/>
      <c r="Q24" s="86"/>
      <c r="R24" s="86"/>
      <c r="S24" s="86"/>
      <c r="T24" s="86"/>
      <c r="U24" s="86"/>
      <c r="V24" s="86"/>
      <c r="W24" s="86"/>
      <c r="X24" s="86"/>
      <c r="Y24" s="25"/>
    </row>
    <row r="25" spans="1:25" ht="22.5">
      <c r="A25" s="79"/>
      <c r="B25" s="80"/>
      <c r="C25" s="80"/>
      <c r="D25" s="112"/>
      <c r="E25" s="69"/>
      <c r="F25" s="81"/>
      <c r="G25" s="82"/>
      <c r="H25" s="82"/>
      <c r="I25" s="93"/>
      <c r="J25" s="82"/>
      <c r="K25" s="82"/>
      <c r="L25" s="82"/>
      <c r="M25" s="82"/>
      <c r="N25" s="83"/>
      <c r="O25" s="84"/>
      <c r="P25" s="85"/>
      <c r="Q25" s="86"/>
      <c r="R25" s="86"/>
      <c r="S25" s="86"/>
      <c r="T25" s="86"/>
      <c r="U25" s="86"/>
      <c r="V25" s="86"/>
      <c r="W25" s="86"/>
      <c r="X25" s="86"/>
      <c r="Y25" s="25"/>
    </row>
    <row r="26" spans="1:25" ht="22.5">
      <c r="A26" s="79"/>
      <c r="B26" s="80"/>
      <c r="C26" s="80"/>
      <c r="D26" s="112"/>
      <c r="E26" s="69"/>
      <c r="F26" s="81"/>
      <c r="G26" s="82"/>
      <c r="H26" s="82"/>
      <c r="I26" s="93"/>
      <c r="J26" s="82"/>
      <c r="K26" s="82"/>
      <c r="L26" s="82"/>
      <c r="M26" s="82"/>
      <c r="N26" s="83"/>
      <c r="O26" s="84"/>
      <c r="P26" s="85"/>
      <c r="Q26" s="86"/>
      <c r="R26" s="86"/>
      <c r="S26" s="86"/>
      <c r="T26" s="86"/>
      <c r="U26" s="86"/>
      <c r="V26" s="86"/>
      <c r="W26" s="86"/>
      <c r="X26" s="86"/>
      <c r="Y26" s="25"/>
    </row>
    <row r="27" spans="1:25" ht="22.5">
      <c r="A27" s="79"/>
      <c r="B27" s="80"/>
      <c r="C27" s="80"/>
      <c r="D27" s="112"/>
      <c r="E27" s="69"/>
      <c r="F27" s="81"/>
      <c r="G27" s="82"/>
      <c r="H27" s="82"/>
      <c r="I27" s="93"/>
      <c r="J27" s="82"/>
      <c r="K27" s="82"/>
      <c r="L27" s="82"/>
      <c r="M27" s="82"/>
      <c r="N27" s="83"/>
      <c r="O27" s="84"/>
      <c r="P27" s="85"/>
      <c r="Q27" s="86"/>
      <c r="R27" s="86"/>
      <c r="S27" s="86"/>
      <c r="T27" s="86"/>
      <c r="U27" s="86"/>
      <c r="V27" s="86"/>
      <c r="W27" s="86"/>
      <c r="X27" s="86"/>
      <c r="Y27" s="25"/>
    </row>
    <row r="28" spans="1:25" ht="22.5">
      <c r="A28" s="79"/>
      <c r="B28" s="80"/>
      <c r="C28" s="80"/>
      <c r="D28" s="112"/>
      <c r="E28" s="69"/>
      <c r="F28" s="81"/>
      <c r="G28" s="82"/>
      <c r="H28" s="82"/>
      <c r="I28" s="82"/>
      <c r="J28" s="82"/>
      <c r="K28" s="82"/>
      <c r="L28" s="82"/>
      <c r="M28" s="82"/>
      <c r="N28" s="83"/>
      <c r="O28" s="84"/>
      <c r="P28" s="85"/>
      <c r="Q28" s="86"/>
      <c r="R28" s="86"/>
      <c r="S28" s="86"/>
      <c r="T28" s="86"/>
      <c r="U28" s="86"/>
      <c r="V28" s="86"/>
      <c r="W28" s="86"/>
      <c r="X28" s="86"/>
      <c r="Y28" s="25"/>
    </row>
    <row r="29" spans="1:25" ht="22.5">
      <c r="A29" s="79"/>
      <c r="B29" s="80"/>
      <c r="C29" s="80"/>
      <c r="D29" s="112"/>
      <c r="E29" s="69"/>
      <c r="F29" s="81"/>
      <c r="G29" s="82"/>
      <c r="H29" s="82"/>
      <c r="I29" s="82"/>
      <c r="J29" s="82"/>
      <c r="K29" s="82"/>
      <c r="L29" s="82"/>
      <c r="M29" s="82"/>
      <c r="N29" s="83"/>
      <c r="O29" s="84"/>
      <c r="P29" s="85"/>
      <c r="Q29" s="86"/>
      <c r="R29" s="86"/>
      <c r="S29" s="86"/>
      <c r="T29" s="86"/>
      <c r="U29" s="86"/>
      <c r="V29" s="86"/>
      <c r="W29" s="86"/>
      <c r="X29" s="86"/>
      <c r="Y29" s="25"/>
    </row>
    <row r="30" spans="1:25" ht="22.5">
      <c r="A30" s="79"/>
      <c r="B30" s="80"/>
      <c r="C30" s="80"/>
      <c r="D30" s="112"/>
      <c r="E30" s="69"/>
      <c r="F30" s="81"/>
      <c r="G30" s="82"/>
      <c r="H30" s="82"/>
      <c r="I30" s="82"/>
      <c r="J30" s="82"/>
      <c r="K30" s="82"/>
      <c r="L30" s="82"/>
      <c r="M30" s="82"/>
      <c r="N30" s="83"/>
      <c r="O30" s="84"/>
      <c r="P30" s="85"/>
      <c r="Q30" s="86"/>
      <c r="R30" s="86"/>
      <c r="S30" s="86"/>
      <c r="T30" s="86"/>
      <c r="U30" s="86"/>
      <c r="V30" s="86"/>
      <c r="W30" s="86"/>
      <c r="X30" s="86"/>
      <c r="Y30" s="25"/>
    </row>
    <row r="31" spans="1:25" ht="22.5">
      <c r="A31" s="79"/>
      <c r="B31" s="80"/>
      <c r="C31" s="80"/>
      <c r="D31" s="112"/>
      <c r="E31" s="69"/>
      <c r="F31" s="81"/>
      <c r="G31" s="82"/>
      <c r="H31" s="82"/>
      <c r="I31" s="82"/>
      <c r="J31" s="82"/>
      <c r="K31" s="82"/>
      <c r="L31" s="82"/>
      <c r="M31" s="82"/>
      <c r="N31" s="83"/>
      <c r="O31" s="84"/>
      <c r="P31" s="85"/>
      <c r="Q31" s="86"/>
      <c r="R31" s="86"/>
      <c r="S31" s="86"/>
      <c r="T31" s="86"/>
      <c r="U31" s="86"/>
      <c r="V31" s="86"/>
      <c r="W31" s="86"/>
      <c r="X31" s="86"/>
      <c r="Y31" s="25"/>
    </row>
    <row r="32" spans="1:25" ht="22.5">
      <c r="A32" s="79"/>
      <c r="B32" s="80"/>
      <c r="C32" s="80"/>
      <c r="D32" s="112"/>
      <c r="E32" s="69"/>
      <c r="F32" s="81"/>
      <c r="G32" s="82"/>
      <c r="H32" s="82"/>
      <c r="I32" s="82"/>
      <c r="J32" s="82"/>
      <c r="K32" s="82"/>
      <c r="L32" s="82"/>
      <c r="M32" s="82"/>
      <c r="N32" s="83"/>
      <c r="O32" s="84"/>
      <c r="P32" s="85"/>
      <c r="Q32" s="86"/>
      <c r="R32" s="86"/>
      <c r="S32" s="86"/>
      <c r="T32" s="86"/>
      <c r="U32" s="86"/>
      <c r="V32" s="86"/>
      <c r="W32" s="86"/>
      <c r="X32" s="86"/>
      <c r="Y32" s="25"/>
    </row>
    <row r="33" spans="1:25" ht="22.5">
      <c r="A33" s="79"/>
      <c r="B33" s="80"/>
      <c r="C33" s="80"/>
      <c r="D33" s="112"/>
      <c r="E33" s="69"/>
      <c r="F33" s="81"/>
      <c r="G33" s="82"/>
      <c r="H33" s="82"/>
      <c r="I33" s="93"/>
      <c r="J33" s="82"/>
      <c r="K33" s="82"/>
      <c r="L33" s="82"/>
      <c r="M33" s="82"/>
      <c r="N33" s="83"/>
      <c r="O33" s="84"/>
      <c r="P33" s="85"/>
      <c r="Q33" s="86"/>
      <c r="R33" s="86"/>
      <c r="S33" s="86"/>
      <c r="T33" s="86"/>
      <c r="U33" s="86"/>
      <c r="V33" s="86"/>
      <c r="W33" s="86"/>
      <c r="X33" s="86"/>
      <c r="Y33" s="25"/>
    </row>
    <row r="34" spans="1:25" ht="22.5">
      <c r="A34" s="79"/>
      <c r="B34" s="80"/>
      <c r="C34" s="80"/>
      <c r="D34" s="112"/>
      <c r="E34" s="69"/>
      <c r="F34" s="81"/>
      <c r="G34" s="82"/>
      <c r="H34" s="82"/>
      <c r="I34" s="82"/>
      <c r="J34" s="82"/>
      <c r="K34" s="82"/>
      <c r="L34" s="82"/>
      <c r="M34" s="82"/>
      <c r="N34" s="83"/>
      <c r="O34" s="84"/>
      <c r="P34" s="85"/>
      <c r="Q34" s="86"/>
      <c r="R34" s="86"/>
      <c r="S34" s="86"/>
      <c r="T34" s="86"/>
      <c r="U34" s="86"/>
      <c r="V34" s="86"/>
      <c r="W34" s="86"/>
      <c r="X34" s="86"/>
      <c r="Y34" s="25"/>
    </row>
    <row r="35" spans="1:25" ht="22.5">
      <c r="A35" s="79"/>
      <c r="B35" s="80"/>
      <c r="C35" s="80"/>
      <c r="D35" s="112"/>
      <c r="E35" s="69"/>
      <c r="F35" s="81"/>
      <c r="G35" s="82"/>
      <c r="H35" s="82"/>
      <c r="I35" s="93"/>
      <c r="J35" s="82"/>
      <c r="K35" s="82"/>
      <c r="L35" s="82"/>
      <c r="M35" s="82"/>
      <c r="N35" s="83"/>
      <c r="O35" s="84"/>
      <c r="P35" s="85"/>
      <c r="Q35" s="86"/>
      <c r="R35" s="86"/>
      <c r="S35" s="86"/>
      <c r="T35" s="86"/>
      <c r="U35" s="86"/>
      <c r="V35" s="86"/>
      <c r="W35" s="86"/>
      <c r="X35" s="86"/>
      <c r="Y35" s="25"/>
    </row>
    <row r="36" spans="1:25" ht="22.5">
      <c r="A36" s="79"/>
      <c r="B36" s="80"/>
      <c r="C36" s="80"/>
      <c r="D36" s="112"/>
      <c r="E36" s="69"/>
      <c r="F36" s="95"/>
      <c r="G36" s="82"/>
      <c r="H36" s="82"/>
      <c r="I36" s="82"/>
      <c r="J36" s="82"/>
      <c r="K36" s="82"/>
      <c r="L36" s="82"/>
      <c r="M36" s="82"/>
      <c r="N36" s="83"/>
      <c r="O36" s="84"/>
      <c r="P36" s="85"/>
      <c r="Q36" s="86"/>
      <c r="R36" s="86"/>
      <c r="S36" s="86"/>
      <c r="T36" s="86"/>
      <c r="U36" s="86"/>
      <c r="V36" s="86"/>
      <c r="W36" s="86"/>
      <c r="X36" s="86"/>
      <c r="Y36" s="25"/>
    </row>
    <row r="37" spans="1:25" ht="22.5">
      <c r="A37" s="79"/>
      <c r="B37" s="80"/>
      <c r="C37" s="80"/>
      <c r="D37" s="112"/>
      <c r="E37" s="69"/>
      <c r="F37" s="81"/>
      <c r="G37" s="82"/>
      <c r="H37" s="82"/>
      <c r="I37" s="93"/>
      <c r="J37" s="82"/>
      <c r="K37" s="82"/>
      <c r="L37" s="82"/>
      <c r="M37" s="82"/>
      <c r="N37" s="83"/>
      <c r="O37" s="84"/>
      <c r="P37" s="85"/>
      <c r="Q37" s="86"/>
      <c r="R37" s="86"/>
      <c r="S37" s="86"/>
      <c r="T37" s="86"/>
      <c r="U37" s="86"/>
      <c r="V37" s="86"/>
      <c r="W37" s="86"/>
      <c r="X37" s="86"/>
      <c r="Y37" s="25"/>
    </row>
    <row r="38" spans="1:25" ht="22.5">
      <c r="A38" s="79"/>
      <c r="B38" s="80"/>
      <c r="C38" s="80"/>
      <c r="D38" s="112"/>
      <c r="E38" s="69"/>
      <c r="F38" s="95"/>
      <c r="G38" s="82"/>
      <c r="H38" s="82"/>
      <c r="I38" s="82"/>
      <c r="J38" s="82"/>
      <c r="K38" s="82"/>
      <c r="L38" s="82"/>
      <c r="M38" s="82"/>
      <c r="N38" s="83"/>
      <c r="O38" s="84"/>
      <c r="P38" s="85"/>
      <c r="Q38" s="86"/>
      <c r="R38" s="86"/>
      <c r="S38" s="86"/>
      <c r="T38" s="86"/>
      <c r="U38" s="86"/>
      <c r="V38" s="86"/>
      <c r="W38" s="86"/>
      <c r="X38" s="86"/>
      <c r="Y38" s="25"/>
    </row>
    <row r="39" spans="1:25" ht="22.5">
      <c r="A39" s="79"/>
      <c r="B39" s="80"/>
      <c r="C39" s="80"/>
      <c r="D39" s="112"/>
      <c r="E39" s="69"/>
      <c r="F39" s="95"/>
      <c r="G39" s="82"/>
      <c r="H39" s="82"/>
      <c r="I39" s="82"/>
      <c r="J39" s="82"/>
      <c r="K39" s="82"/>
      <c r="L39" s="82"/>
      <c r="M39" s="82"/>
      <c r="N39" s="83"/>
      <c r="O39" s="84"/>
      <c r="P39" s="85"/>
      <c r="Q39" s="86"/>
      <c r="R39" s="86"/>
      <c r="S39" s="86"/>
      <c r="T39" s="86"/>
      <c r="U39" s="86"/>
      <c r="V39" s="86"/>
      <c r="W39" s="86"/>
      <c r="X39" s="86"/>
      <c r="Y39" s="25"/>
    </row>
    <row r="40" spans="1:25" ht="22.5">
      <c r="A40" s="79"/>
      <c r="B40" s="80"/>
      <c r="C40" s="80"/>
      <c r="D40" s="112"/>
      <c r="E40" s="69"/>
      <c r="F40" s="95"/>
      <c r="G40" s="82"/>
      <c r="H40" s="82"/>
      <c r="I40" s="82"/>
      <c r="J40" s="82"/>
      <c r="K40" s="82"/>
      <c r="L40" s="82"/>
      <c r="M40" s="82"/>
      <c r="N40" s="83"/>
      <c r="O40" s="84"/>
      <c r="P40" s="85"/>
      <c r="Q40" s="86"/>
      <c r="R40" s="86"/>
      <c r="S40" s="86"/>
      <c r="T40" s="86"/>
      <c r="U40" s="86"/>
      <c r="V40" s="86"/>
      <c r="W40" s="86"/>
      <c r="X40" s="86"/>
      <c r="Y40" s="25"/>
    </row>
    <row r="41" spans="1:25" ht="22.5">
      <c r="A41" s="79"/>
      <c r="B41" s="80"/>
      <c r="C41" s="80"/>
      <c r="D41" s="112"/>
      <c r="E41" s="69"/>
      <c r="F41" s="95"/>
      <c r="G41" s="82"/>
      <c r="H41" s="82"/>
      <c r="I41" s="82"/>
      <c r="J41" s="82"/>
      <c r="K41" s="82"/>
      <c r="L41" s="82"/>
      <c r="M41" s="82"/>
      <c r="N41" s="83"/>
      <c r="O41" s="84"/>
      <c r="P41" s="85"/>
      <c r="Q41" s="86"/>
      <c r="R41" s="86"/>
      <c r="S41" s="86"/>
      <c r="T41" s="86"/>
      <c r="U41" s="86"/>
      <c r="V41" s="86"/>
      <c r="W41" s="86"/>
      <c r="X41" s="86"/>
      <c r="Y41" s="25"/>
    </row>
    <row r="42" spans="1:25" ht="22.5">
      <c r="A42" s="79"/>
      <c r="B42" s="80"/>
      <c r="C42" s="80"/>
      <c r="D42" s="112"/>
      <c r="E42" s="69"/>
      <c r="F42" s="81"/>
      <c r="G42" s="82"/>
      <c r="H42" s="82"/>
      <c r="I42" s="82"/>
      <c r="J42" s="82"/>
      <c r="K42" s="82"/>
      <c r="L42" s="82"/>
      <c r="M42" s="82"/>
      <c r="N42" s="83"/>
      <c r="O42" s="84"/>
      <c r="P42" s="85"/>
      <c r="Q42" s="86"/>
      <c r="R42" s="86"/>
      <c r="S42" s="86"/>
      <c r="T42" s="86"/>
      <c r="U42" s="86"/>
      <c r="V42" s="86"/>
      <c r="W42" s="86"/>
      <c r="X42" s="86"/>
      <c r="Y42" s="25"/>
    </row>
    <row r="43" spans="1:25" ht="22.5">
      <c r="A43" s="79"/>
      <c r="B43" s="80"/>
      <c r="C43" s="80"/>
      <c r="D43" s="112"/>
      <c r="E43" s="69"/>
      <c r="F43" s="81"/>
      <c r="G43" s="82"/>
      <c r="H43" s="82"/>
      <c r="I43" s="82"/>
      <c r="J43" s="82"/>
      <c r="K43" s="82"/>
      <c r="L43" s="82"/>
      <c r="M43" s="82"/>
      <c r="N43" s="83"/>
      <c r="O43" s="84"/>
      <c r="P43" s="85"/>
      <c r="Q43" s="86"/>
      <c r="R43" s="86"/>
      <c r="S43" s="86"/>
      <c r="T43" s="86"/>
      <c r="U43" s="86"/>
      <c r="V43" s="86"/>
      <c r="W43" s="86"/>
      <c r="X43" s="86"/>
      <c r="Y43" s="25"/>
    </row>
    <row r="44" spans="1:25" ht="22.5">
      <c r="A44" s="79"/>
      <c r="B44" s="80"/>
      <c r="C44" s="80"/>
      <c r="D44" s="112"/>
      <c r="E44" s="69"/>
      <c r="F44" s="81"/>
      <c r="G44" s="82"/>
      <c r="H44" s="82"/>
      <c r="I44" s="82"/>
      <c r="J44" s="82"/>
      <c r="K44" s="82"/>
      <c r="L44" s="82"/>
      <c r="M44" s="82"/>
      <c r="N44" s="83"/>
      <c r="O44" s="84"/>
      <c r="P44" s="85"/>
      <c r="Q44" s="86"/>
      <c r="R44" s="86"/>
      <c r="S44" s="86"/>
      <c r="T44" s="86"/>
      <c r="U44" s="86"/>
      <c r="V44" s="86"/>
      <c r="W44" s="86"/>
      <c r="X44" s="86"/>
      <c r="Y44" s="25"/>
    </row>
    <row r="45" spans="1:25" ht="22.5">
      <c r="A45" s="79"/>
      <c r="B45" s="80"/>
      <c r="C45" s="80"/>
      <c r="D45" s="112"/>
      <c r="E45" s="69"/>
      <c r="F45" s="81"/>
      <c r="G45" s="82"/>
      <c r="H45" s="82"/>
      <c r="I45" s="82"/>
      <c r="J45" s="82"/>
      <c r="K45" s="82"/>
      <c r="L45" s="82"/>
      <c r="M45" s="82"/>
      <c r="N45" s="83"/>
      <c r="O45" s="84"/>
      <c r="P45" s="85"/>
      <c r="Q45" s="86"/>
      <c r="R45" s="86"/>
      <c r="S45" s="86"/>
      <c r="T45" s="86"/>
      <c r="U45" s="86"/>
      <c r="V45" s="86"/>
      <c r="W45" s="86"/>
      <c r="X45" s="86"/>
      <c r="Y45" s="25"/>
    </row>
    <row r="46" spans="1:25" ht="22.5">
      <c r="A46" s="79"/>
      <c r="B46" s="80"/>
      <c r="C46" s="80"/>
      <c r="D46" s="112"/>
      <c r="E46" s="69"/>
      <c r="F46" s="81"/>
      <c r="G46" s="82"/>
      <c r="H46" s="82"/>
      <c r="I46" s="82"/>
      <c r="J46" s="82"/>
      <c r="K46" s="82"/>
      <c r="L46" s="82"/>
      <c r="M46" s="82"/>
      <c r="N46" s="83"/>
      <c r="O46" s="84"/>
      <c r="P46" s="85"/>
      <c r="Q46" s="86"/>
      <c r="R46" s="86"/>
      <c r="S46" s="86"/>
      <c r="T46" s="86"/>
      <c r="U46" s="86"/>
      <c r="V46" s="86"/>
      <c r="W46" s="86"/>
      <c r="X46" s="86"/>
      <c r="Y46" s="25"/>
    </row>
    <row r="47" spans="1:25" ht="22.5">
      <c r="A47" s="79"/>
      <c r="B47" s="80"/>
      <c r="C47" s="80"/>
      <c r="D47" s="112"/>
      <c r="E47" s="69"/>
      <c r="F47" s="81"/>
      <c r="G47" s="82"/>
      <c r="H47" s="82"/>
      <c r="I47" s="82"/>
      <c r="J47" s="82"/>
      <c r="K47" s="82"/>
      <c r="L47" s="82"/>
      <c r="M47" s="82"/>
      <c r="N47" s="83"/>
      <c r="O47" s="84"/>
      <c r="P47" s="85"/>
      <c r="Q47" s="86"/>
      <c r="R47" s="86"/>
      <c r="S47" s="86"/>
      <c r="T47" s="86"/>
      <c r="U47" s="86"/>
      <c r="V47" s="86"/>
      <c r="W47" s="86"/>
      <c r="X47" s="86"/>
      <c r="Y47" s="25"/>
    </row>
    <row r="48" spans="1:25" ht="22.5">
      <c r="A48" s="79"/>
      <c r="B48" s="80"/>
      <c r="C48" s="80"/>
      <c r="D48" s="112"/>
      <c r="E48" s="69"/>
      <c r="F48" s="81"/>
      <c r="G48" s="82"/>
      <c r="H48" s="82"/>
      <c r="I48" s="82"/>
      <c r="J48" s="82"/>
      <c r="K48" s="82"/>
      <c r="L48" s="82"/>
      <c r="M48" s="82"/>
      <c r="N48" s="83"/>
      <c r="O48" s="84"/>
      <c r="P48" s="85"/>
      <c r="Q48" s="86"/>
      <c r="R48" s="86"/>
      <c r="S48" s="86"/>
      <c r="T48" s="86"/>
      <c r="U48" s="86"/>
      <c r="V48" s="86"/>
      <c r="W48" s="86"/>
      <c r="X48" s="86"/>
      <c r="Y48" s="25"/>
    </row>
    <row r="49" spans="1:29" ht="22.5">
      <c r="A49" s="79"/>
      <c r="B49" s="80"/>
      <c r="C49" s="80"/>
      <c r="D49" s="112"/>
      <c r="E49" s="69"/>
      <c r="F49" s="81"/>
      <c r="G49" s="82"/>
      <c r="H49" s="82"/>
      <c r="I49" s="82"/>
      <c r="J49" s="82"/>
      <c r="K49" s="82"/>
      <c r="L49" s="82"/>
      <c r="M49" s="82"/>
      <c r="N49" s="83"/>
      <c r="O49" s="84"/>
      <c r="P49" s="85"/>
      <c r="Q49" s="86"/>
      <c r="R49" s="86"/>
      <c r="S49" s="86"/>
      <c r="T49" s="86"/>
      <c r="U49" s="86"/>
      <c r="V49" s="86"/>
      <c r="W49" s="86"/>
      <c r="X49" s="86"/>
      <c r="Y49" s="25"/>
    </row>
    <row r="50" spans="1:29" ht="22.5">
      <c r="A50" s="79"/>
      <c r="B50" s="80"/>
      <c r="C50" s="80"/>
      <c r="D50" s="112"/>
      <c r="E50" s="69"/>
      <c r="F50" s="81"/>
      <c r="G50" s="82"/>
      <c r="H50" s="82"/>
      <c r="I50" s="82"/>
      <c r="J50" s="82"/>
      <c r="K50" s="82"/>
      <c r="L50" s="82"/>
      <c r="M50" s="82"/>
      <c r="N50" s="83"/>
      <c r="O50" s="84"/>
      <c r="P50" s="85"/>
      <c r="Q50" s="86"/>
      <c r="R50" s="86"/>
      <c r="S50" s="86"/>
      <c r="T50" s="86"/>
      <c r="U50" s="86"/>
      <c r="V50" s="86"/>
      <c r="W50" s="86"/>
      <c r="X50" s="86"/>
      <c r="Y50" s="25"/>
    </row>
    <row r="51" spans="1:29" ht="22.5">
      <c r="A51" s="79"/>
      <c r="B51" s="80"/>
      <c r="C51" s="80"/>
      <c r="D51" s="112"/>
      <c r="E51" s="69"/>
      <c r="F51" s="95"/>
      <c r="G51" s="82"/>
      <c r="H51" s="82"/>
      <c r="I51" s="82"/>
      <c r="J51" s="82"/>
      <c r="K51" s="82"/>
      <c r="L51" s="82"/>
      <c r="M51" s="82"/>
      <c r="N51" s="83"/>
      <c r="O51" s="84"/>
      <c r="P51" s="85"/>
      <c r="Q51" s="86"/>
      <c r="R51" s="86"/>
      <c r="S51" s="86"/>
      <c r="T51" s="86"/>
      <c r="U51" s="86"/>
      <c r="V51" s="86"/>
      <c r="W51" s="86"/>
      <c r="X51" s="86"/>
      <c r="Y51" s="25"/>
    </row>
    <row r="52" spans="1:29" ht="22.5">
      <c r="A52" s="79"/>
      <c r="B52" s="80"/>
      <c r="C52" s="80"/>
      <c r="D52" s="112"/>
      <c r="E52" s="69"/>
      <c r="F52" s="95"/>
      <c r="G52" s="82"/>
      <c r="H52" s="82"/>
      <c r="I52" s="82"/>
      <c r="J52" s="82"/>
      <c r="K52" s="82"/>
      <c r="L52" s="82"/>
      <c r="M52" s="82"/>
      <c r="N52" s="83"/>
      <c r="O52" s="84"/>
      <c r="P52" s="85"/>
      <c r="Q52" s="86"/>
      <c r="R52" s="86"/>
      <c r="S52" s="86"/>
      <c r="T52" s="86"/>
      <c r="U52" s="86"/>
      <c r="V52" s="86"/>
      <c r="W52" s="86"/>
      <c r="X52" s="86"/>
      <c r="Y52" s="25"/>
    </row>
    <row r="53" spans="1:29" ht="22.5">
      <c r="A53" s="79"/>
      <c r="B53" s="80"/>
      <c r="C53" s="80"/>
      <c r="D53" s="112"/>
      <c r="E53" s="69"/>
      <c r="F53" s="95"/>
      <c r="G53" s="82"/>
      <c r="H53" s="82"/>
      <c r="I53" s="82"/>
      <c r="J53" s="82"/>
      <c r="K53" s="82"/>
      <c r="L53" s="82"/>
      <c r="M53" s="82"/>
      <c r="N53" s="83"/>
      <c r="O53" s="84"/>
      <c r="P53" s="85"/>
      <c r="Q53" s="86"/>
      <c r="R53" s="86"/>
      <c r="S53" s="86"/>
      <c r="T53" s="86"/>
      <c r="U53" s="86"/>
      <c r="V53" s="86"/>
      <c r="W53" s="86"/>
      <c r="X53" s="86"/>
      <c r="Y53" s="25"/>
    </row>
    <row r="54" spans="1:29" ht="22.5">
      <c r="A54" s="79"/>
      <c r="B54" s="80"/>
      <c r="C54" s="80"/>
      <c r="D54" s="112"/>
      <c r="E54" s="69"/>
      <c r="F54" s="81"/>
      <c r="G54" s="82"/>
      <c r="H54" s="82"/>
      <c r="I54" s="82"/>
      <c r="J54" s="82"/>
      <c r="K54" s="82"/>
      <c r="L54" s="82"/>
      <c r="M54" s="82"/>
      <c r="N54" s="83"/>
      <c r="O54" s="84"/>
      <c r="P54" s="85"/>
      <c r="Q54" s="86"/>
      <c r="R54" s="86"/>
      <c r="S54" s="86"/>
      <c r="T54" s="86"/>
      <c r="U54" s="86"/>
      <c r="V54" s="86"/>
      <c r="W54" s="86"/>
      <c r="X54" s="86"/>
      <c r="Y54" s="25"/>
    </row>
    <row r="55" spans="1:29" ht="22.5">
      <c r="A55" s="79"/>
      <c r="B55" s="80"/>
      <c r="C55" s="80"/>
      <c r="D55" s="112"/>
      <c r="E55" s="69"/>
      <c r="F55" s="81"/>
      <c r="G55" s="82"/>
      <c r="H55" s="82"/>
      <c r="I55" s="82"/>
      <c r="J55" s="82"/>
      <c r="K55" s="82"/>
      <c r="L55" s="82"/>
      <c r="M55" s="82"/>
      <c r="N55" s="83"/>
      <c r="O55" s="84"/>
      <c r="P55" s="85"/>
      <c r="Q55" s="86"/>
      <c r="R55" s="86"/>
      <c r="S55" s="86"/>
      <c r="T55" s="86"/>
      <c r="U55" s="86"/>
      <c r="V55" s="86"/>
      <c r="W55" s="86"/>
      <c r="X55" s="86"/>
      <c r="Y55" s="25"/>
    </row>
    <row r="56" spans="1:29" ht="22.5">
      <c r="A56" s="79"/>
      <c r="B56" s="80"/>
      <c r="C56" s="80"/>
      <c r="D56" s="112"/>
      <c r="E56" s="69"/>
      <c r="F56" s="81"/>
      <c r="G56" s="82"/>
      <c r="H56" s="82"/>
      <c r="I56" s="82"/>
      <c r="J56" s="82"/>
      <c r="K56" s="82"/>
      <c r="L56" s="82"/>
      <c r="M56" s="82"/>
      <c r="N56" s="83"/>
      <c r="O56" s="84"/>
      <c r="P56" s="85"/>
      <c r="Q56" s="86"/>
      <c r="R56" s="86"/>
      <c r="S56" s="86"/>
      <c r="T56" s="86"/>
      <c r="U56" s="86"/>
      <c r="V56" s="86"/>
      <c r="W56" s="86"/>
      <c r="X56" s="86"/>
      <c r="Y56" s="25"/>
    </row>
    <row r="57" spans="1:29" ht="22.5">
      <c r="A57" s="79"/>
      <c r="B57" s="91"/>
      <c r="C57" s="91"/>
      <c r="D57" s="114"/>
      <c r="E57" s="97"/>
      <c r="F57" s="98"/>
      <c r="G57" s="99"/>
      <c r="H57" s="99"/>
      <c r="I57" s="99"/>
      <c r="J57" s="99"/>
      <c r="K57" s="99"/>
      <c r="L57" s="99"/>
      <c r="M57" s="99"/>
      <c r="N57" s="100"/>
      <c r="O57" s="101"/>
      <c r="P57" s="102"/>
      <c r="Q57" s="103"/>
      <c r="R57" s="103"/>
      <c r="S57" s="103"/>
      <c r="T57" s="103"/>
      <c r="U57" s="103"/>
      <c r="V57" s="103"/>
      <c r="W57" s="103"/>
      <c r="X57" s="103"/>
      <c r="Y57" s="25"/>
    </row>
    <row r="58" spans="1:29" ht="22.5">
      <c r="A58" s="96"/>
      <c r="B58" s="104" t="s">
        <v>45</v>
      </c>
      <c r="C58" s="104"/>
      <c r="D58" s="104"/>
      <c r="E58" s="104"/>
      <c r="F58" s="105"/>
      <c r="G58" s="106"/>
      <c r="H58" s="106"/>
      <c r="I58" s="106"/>
      <c r="J58" s="106"/>
      <c r="K58" s="106"/>
      <c r="L58" s="106"/>
      <c r="M58" s="106"/>
      <c r="N58" s="107"/>
      <c r="O58" s="108"/>
      <c r="P58" s="109"/>
      <c r="Q58" s="110"/>
      <c r="R58" s="110"/>
      <c r="S58" s="110"/>
      <c r="T58" s="110"/>
      <c r="U58" s="110"/>
      <c r="V58" s="110"/>
      <c r="W58" s="110"/>
      <c r="X58" s="110"/>
      <c r="Y58" s="33"/>
    </row>
    <row r="59" spans="1:29">
      <c r="A59" s="37"/>
      <c r="G59" s="275" t="s">
        <v>47</v>
      </c>
      <c r="H59" s="275"/>
      <c r="I59" s="275"/>
      <c r="J59" s="276" t="s">
        <v>48</v>
      </c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8"/>
    </row>
    <row r="62" spans="1:29" ht="22.5">
      <c r="B62" s="133" t="s">
        <v>72</v>
      </c>
    </row>
    <row r="63" spans="1:29" s="116" customFormat="1" ht="23.25">
      <c r="A63" s="134">
        <v>1</v>
      </c>
      <c r="B63" s="128" t="s">
        <v>65</v>
      </c>
      <c r="C63" s="128"/>
      <c r="D63" s="134"/>
      <c r="E63" s="134"/>
      <c r="F63" s="124"/>
      <c r="G63" s="134"/>
      <c r="H63" s="134"/>
      <c r="I63" s="134"/>
      <c r="J63" s="134"/>
      <c r="K63" s="134"/>
      <c r="L63" s="134"/>
      <c r="M63" s="134"/>
      <c r="N63" s="134"/>
      <c r="O63" s="124"/>
      <c r="P63" s="128"/>
      <c r="Q63" s="134"/>
      <c r="R63" s="134"/>
      <c r="S63" s="134"/>
      <c r="T63" s="134"/>
      <c r="U63" s="134"/>
      <c r="V63" s="134"/>
      <c r="W63" s="134"/>
      <c r="X63" s="134"/>
      <c r="Y63" s="128"/>
      <c r="Z63" s="135"/>
      <c r="AA63" s="135"/>
      <c r="AB63" s="135"/>
      <c r="AC63" s="135"/>
    </row>
    <row r="64" spans="1:29" s="116" customFormat="1" ht="23.25">
      <c r="A64" s="134"/>
      <c r="B64" s="136" t="s">
        <v>66</v>
      </c>
      <c r="C64" s="128"/>
      <c r="D64" s="134"/>
      <c r="E64" s="134"/>
      <c r="F64" s="124"/>
      <c r="G64" s="134"/>
      <c r="H64" s="134"/>
      <c r="I64" s="134"/>
      <c r="J64" s="134"/>
      <c r="K64" s="134"/>
      <c r="L64" s="134"/>
      <c r="M64" s="134"/>
      <c r="N64" s="134"/>
      <c r="O64" s="124"/>
      <c r="P64" s="128"/>
      <c r="Q64" s="134"/>
      <c r="R64" s="134"/>
      <c r="S64" s="134"/>
      <c r="T64" s="134"/>
      <c r="U64" s="134"/>
      <c r="V64" s="134"/>
      <c r="W64" s="134"/>
      <c r="X64" s="134"/>
      <c r="Y64" s="128"/>
      <c r="Z64" s="135"/>
      <c r="AA64" s="135"/>
      <c r="AB64" s="135"/>
      <c r="AC64" s="135"/>
    </row>
    <row r="65" spans="1:29" s="116" customFormat="1" ht="23.25">
      <c r="A65" s="134"/>
      <c r="B65" s="136" t="s">
        <v>67</v>
      </c>
      <c r="C65" s="128"/>
      <c r="D65" s="134"/>
      <c r="E65" s="134"/>
      <c r="F65" s="124"/>
      <c r="G65" s="134"/>
      <c r="H65" s="134"/>
      <c r="I65" s="134"/>
      <c r="J65" s="134"/>
      <c r="K65" s="134"/>
      <c r="L65" s="134"/>
      <c r="M65" s="134"/>
      <c r="N65" s="134"/>
      <c r="O65" s="124"/>
      <c r="P65" s="128"/>
      <c r="Q65" s="134"/>
      <c r="R65" s="134"/>
      <c r="S65" s="134"/>
      <c r="T65" s="134"/>
      <c r="U65" s="134"/>
      <c r="V65" s="134"/>
      <c r="W65" s="134"/>
      <c r="X65" s="134"/>
      <c r="Y65" s="128"/>
      <c r="Z65" s="135"/>
      <c r="AA65" s="135"/>
      <c r="AB65" s="135"/>
      <c r="AC65" s="135"/>
    </row>
    <row r="66" spans="1:29" s="116" customFormat="1" ht="23.25">
      <c r="A66" s="134"/>
      <c r="B66" s="137" t="s">
        <v>68</v>
      </c>
      <c r="C66" s="128"/>
      <c r="D66" s="134"/>
      <c r="E66" s="134"/>
      <c r="F66" s="124"/>
      <c r="G66" s="134"/>
      <c r="H66" s="134"/>
      <c r="I66" s="134"/>
      <c r="J66" s="134"/>
      <c r="K66" s="134"/>
      <c r="L66" s="134"/>
      <c r="M66" s="134"/>
      <c r="N66" s="134"/>
      <c r="O66" s="124"/>
      <c r="P66" s="128"/>
      <c r="Q66" s="134"/>
      <c r="R66" s="134"/>
      <c r="S66" s="134"/>
      <c r="T66" s="134"/>
      <c r="U66" s="134"/>
      <c r="V66" s="134"/>
      <c r="W66" s="134"/>
      <c r="X66" s="134"/>
      <c r="Y66" s="128"/>
      <c r="Z66" s="135"/>
      <c r="AA66" s="135"/>
      <c r="AB66" s="135"/>
      <c r="AC66" s="135"/>
    </row>
    <row r="67" spans="1:29" s="116" customFormat="1" ht="23.25">
      <c r="A67" s="134">
        <v>2</v>
      </c>
      <c r="B67" s="128" t="s">
        <v>69</v>
      </c>
      <c r="C67" s="128"/>
      <c r="D67" s="134"/>
      <c r="E67" s="134"/>
      <c r="F67" s="124"/>
      <c r="G67" s="134"/>
      <c r="H67" s="134"/>
      <c r="I67" s="134"/>
      <c r="J67" s="134"/>
      <c r="K67" s="134"/>
      <c r="L67" s="134"/>
      <c r="M67" s="134"/>
      <c r="N67" s="134"/>
      <c r="O67" s="124"/>
      <c r="P67" s="128"/>
      <c r="Q67" s="134"/>
      <c r="R67" s="134"/>
      <c r="S67" s="134"/>
      <c r="T67" s="134"/>
      <c r="U67" s="134"/>
      <c r="V67" s="134"/>
      <c r="W67" s="134"/>
      <c r="X67" s="134"/>
      <c r="Y67" s="128"/>
      <c r="Z67" s="135"/>
      <c r="AA67" s="135"/>
      <c r="AB67" s="135"/>
      <c r="AC67" s="135"/>
    </row>
    <row r="68" spans="1:29" s="116" customFormat="1" ht="23.25">
      <c r="A68" s="134">
        <v>3</v>
      </c>
      <c r="B68" s="128" t="s">
        <v>74</v>
      </c>
      <c r="C68" s="128"/>
      <c r="D68" s="134"/>
      <c r="E68" s="134"/>
      <c r="F68" s="124"/>
      <c r="G68" s="134"/>
      <c r="H68" s="134"/>
      <c r="I68" s="134"/>
      <c r="J68" s="134"/>
      <c r="K68" s="134"/>
      <c r="L68" s="134"/>
      <c r="M68" s="134"/>
      <c r="N68" s="134"/>
      <c r="O68" s="124"/>
      <c r="P68" s="128"/>
      <c r="Q68" s="134"/>
      <c r="R68" s="134"/>
      <c r="S68" s="134"/>
      <c r="T68" s="134"/>
      <c r="U68" s="134"/>
      <c r="V68" s="134"/>
      <c r="W68" s="134"/>
      <c r="X68" s="134"/>
      <c r="Y68" s="128"/>
      <c r="Z68" s="135"/>
      <c r="AA68" s="135"/>
      <c r="AB68" s="135"/>
      <c r="AC68" s="135"/>
    </row>
    <row r="69" spans="1:29" s="128" customFormat="1">
      <c r="A69" s="134"/>
      <c r="B69" s="128" t="s">
        <v>73</v>
      </c>
      <c r="D69" s="134"/>
      <c r="E69" s="134"/>
      <c r="F69" s="124"/>
      <c r="G69" s="134"/>
      <c r="H69" s="134"/>
      <c r="I69" s="134"/>
      <c r="J69" s="134"/>
      <c r="K69" s="134"/>
      <c r="L69" s="134"/>
      <c r="M69" s="134"/>
      <c r="N69" s="134"/>
      <c r="O69" s="124"/>
      <c r="Q69" s="134"/>
      <c r="R69" s="134"/>
      <c r="S69" s="134"/>
      <c r="T69" s="134"/>
      <c r="U69" s="134"/>
      <c r="V69" s="134"/>
      <c r="W69" s="134"/>
      <c r="X69" s="134"/>
    </row>
    <row r="70" spans="1:29" s="128" customFormat="1">
      <c r="A70" s="134"/>
      <c r="B70" s="128" t="s">
        <v>70</v>
      </c>
      <c r="D70" s="134"/>
      <c r="E70" s="134"/>
      <c r="F70" s="124"/>
      <c r="G70" s="134"/>
      <c r="H70" s="134"/>
      <c r="I70" s="134"/>
      <c r="J70" s="134"/>
      <c r="K70" s="134"/>
      <c r="L70" s="134"/>
      <c r="M70" s="134"/>
      <c r="N70" s="134"/>
      <c r="O70" s="124"/>
      <c r="Q70" s="134"/>
      <c r="R70" s="134"/>
      <c r="S70" s="134"/>
      <c r="T70" s="134"/>
      <c r="U70" s="134"/>
      <c r="V70" s="134"/>
      <c r="W70" s="134"/>
      <c r="X70" s="134"/>
    </row>
    <row r="71" spans="1:29" s="128" customFormat="1">
      <c r="A71" s="134"/>
      <c r="D71" s="134"/>
      <c r="E71" s="134"/>
      <c r="F71" s="124"/>
      <c r="G71" s="134"/>
      <c r="H71" s="134"/>
      <c r="I71" s="134"/>
      <c r="J71" s="134"/>
      <c r="K71" s="134"/>
      <c r="L71" s="134"/>
      <c r="M71" s="134"/>
      <c r="N71" s="134"/>
      <c r="O71" s="124"/>
      <c r="Q71" s="134"/>
      <c r="R71" s="134"/>
      <c r="S71" s="134"/>
      <c r="T71" s="134"/>
      <c r="U71" s="134"/>
      <c r="V71" s="134"/>
      <c r="W71" s="134"/>
      <c r="X71" s="134"/>
    </row>
    <row r="72" spans="1:29" s="128" customFormat="1">
      <c r="A72" s="134"/>
      <c r="B72" s="128" t="s">
        <v>71</v>
      </c>
      <c r="D72" s="134"/>
      <c r="E72" s="134"/>
      <c r="F72" s="124"/>
      <c r="G72" s="134"/>
      <c r="H72" s="134"/>
      <c r="I72" s="134"/>
      <c r="J72" s="134"/>
      <c r="K72" s="134"/>
      <c r="L72" s="134"/>
      <c r="M72" s="134"/>
      <c r="N72" s="134"/>
      <c r="O72" s="124"/>
      <c r="Q72" s="134"/>
      <c r="R72" s="134"/>
      <c r="S72" s="134"/>
      <c r="T72" s="134"/>
      <c r="U72" s="134"/>
      <c r="V72" s="134"/>
      <c r="W72" s="134"/>
      <c r="X72" s="134"/>
    </row>
    <row r="73" spans="1:29" s="128" customFormat="1">
      <c r="A73" s="134"/>
      <c r="D73" s="134"/>
      <c r="E73" s="134"/>
      <c r="F73" s="124"/>
      <c r="G73" s="134"/>
      <c r="H73" s="134"/>
      <c r="I73" s="134"/>
      <c r="J73" s="134"/>
      <c r="K73" s="134"/>
      <c r="L73" s="134"/>
      <c r="M73" s="134"/>
      <c r="N73" s="134"/>
      <c r="O73" s="124"/>
      <c r="Q73" s="134"/>
      <c r="R73" s="134"/>
      <c r="S73" s="134"/>
      <c r="T73" s="134"/>
      <c r="U73" s="134"/>
      <c r="V73" s="134"/>
      <c r="W73" s="134"/>
      <c r="X73" s="134"/>
    </row>
  </sheetData>
  <mergeCells count="25">
    <mergeCell ref="R3:R4"/>
    <mergeCell ref="S3:S4"/>
    <mergeCell ref="Q3:Q4"/>
    <mergeCell ref="C2:C4"/>
    <mergeCell ref="N2:P2"/>
    <mergeCell ref="N3:N4"/>
    <mergeCell ref="O3:O4"/>
    <mergeCell ref="P3:P4"/>
    <mergeCell ref="G3:I3"/>
    <mergeCell ref="X3:X4"/>
    <mergeCell ref="A1:Y1"/>
    <mergeCell ref="G59:I59"/>
    <mergeCell ref="J59:X59"/>
    <mergeCell ref="U3:U4"/>
    <mergeCell ref="M3:M4"/>
    <mergeCell ref="Q2:X2"/>
    <mergeCell ref="G2:M2"/>
    <mergeCell ref="A2:A4"/>
    <mergeCell ref="F2:F4"/>
    <mergeCell ref="E2:E4"/>
    <mergeCell ref="Y3:Y4"/>
    <mergeCell ref="D2:D4"/>
    <mergeCell ref="B2:B4"/>
    <mergeCell ref="T3:T4"/>
    <mergeCell ref="J3:J4"/>
  </mergeCells>
  <phoneticPr fontId="5" type="noConversion"/>
  <pageMargins left="0.11811023622047245" right="0.11811023622047245" top="0.39370078740157483" bottom="0.39370078740157483" header="0.51181102362204722" footer="0.51181102362204722"/>
  <pageSetup paperSize="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V52"/>
  <sheetViews>
    <sheetView topLeftCell="A9" workbookViewId="0">
      <selection activeCell="U49" sqref="U49"/>
    </sheetView>
  </sheetViews>
  <sheetFormatPr defaultRowHeight="21"/>
  <cols>
    <col min="1" max="1" width="4.140625" style="35" customWidth="1"/>
    <col min="2" max="2" width="22.28515625" style="36" customWidth="1"/>
    <col min="3" max="3" width="6" style="35" customWidth="1"/>
    <col min="4" max="4" width="8.28515625" style="35" customWidth="1"/>
    <col min="5" max="5" width="5" style="39" customWidth="1"/>
    <col min="6" max="6" width="5" style="139" customWidth="1"/>
    <col min="7" max="7" width="4" style="39" customWidth="1"/>
    <col min="8" max="8" width="4.28515625" style="39" customWidth="1"/>
    <col min="9" max="9" width="3.85546875" style="39" customWidth="1"/>
    <col min="10" max="12" width="4" style="39" customWidth="1"/>
    <col min="13" max="13" width="4.140625" style="35" customWidth="1"/>
    <col min="14" max="14" width="4.28515625" style="35" customWidth="1"/>
    <col min="15" max="15" width="3.85546875" style="35" customWidth="1"/>
    <col min="16" max="17" width="4.42578125" style="35" customWidth="1"/>
    <col min="18" max="18" width="4.7109375" style="35" customWidth="1"/>
    <col min="19" max="19" width="13.7109375" style="36" customWidth="1"/>
    <col min="20" max="21" width="13.7109375" style="3" customWidth="1"/>
    <col min="22" max="22" width="9.140625" style="3"/>
  </cols>
  <sheetData>
    <row r="1" spans="1:22" s="1" customFormat="1" ht="24.75">
      <c r="A1" s="252" t="s">
        <v>30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47"/>
      <c r="T1" s="2"/>
      <c r="U1" s="2"/>
      <c r="V1" s="2"/>
    </row>
    <row r="2" spans="1:22" s="11" customFormat="1" ht="37.5" customHeight="1">
      <c r="A2" s="300" t="s">
        <v>0</v>
      </c>
      <c r="B2" s="245" t="s">
        <v>1</v>
      </c>
      <c r="C2" s="245" t="s">
        <v>2</v>
      </c>
      <c r="D2" s="245" t="s">
        <v>11</v>
      </c>
      <c r="E2" s="245" t="s">
        <v>3</v>
      </c>
      <c r="F2" s="265" t="s">
        <v>139</v>
      </c>
      <c r="G2" s="248">
        <v>2553</v>
      </c>
      <c r="H2" s="250"/>
      <c r="I2" s="248">
        <v>2554</v>
      </c>
      <c r="J2" s="250"/>
      <c r="K2" s="248">
        <v>2555</v>
      </c>
      <c r="L2" s="250"/>
      <c r="M2" s="248">
        <v>2556</v>
      </c>
      <c r="N2" s="250"/>
      <c r="O2" s="248">
        <v>2557</v>
      </c>
      <c r="P2" s="250"/>
      <c r="Q2" s="248">
        <v>2558</v>
      </c>
      <c r="R2" s="250"/>
      <c r="S2" s="39"/>
      <c r="T2" s="5"/>
      <c r="U2" s="5"/>
      <c r="V2" s="5"/>
    </row>
    <row r="3" spans="1:22" s="11" customFormat="1">
      <c r="A3" s="301"/>
      <c r="B3" s="246"/>
      <c r="C3" s="246"/>
      <c r="D3" s="246"/>
      <c r="E3" s="246"/>
      <c r="F3" s="266"/>
      <c r="G3" s="48">
        <v>1</v>
      </c>
      <c r="H3" s="48">
        <v>2</v>
      </c>
      <c r="I3" s="48">
        <v>1</v>
      </c>
      <c r="J3" s="48">
        <v>2</v>
      </c>
      <c r="K3" s="48">
        <v>1</v>
      </c>
      <c r="L3" s="48">
        <v>2</v>
      </c>
      <c r="M3" s="48">
        <v>1</v>
      </c>
      <c r="N3" s="48">
        <v>2</v>
      </c>
      <c r="O3" s="48">
        <v>1</v>
      </c>
      <c r="P3" s="48">
        <v>2</v>
      </c>
      <c r="Q3" s="48">
        <v>1</v>
      </c>
      <c r="R3" s="48">
        <v>2</v>
      </c>
      <c r="S3" s="39"/>
      <c r="T3" s="5"/>
      <c r="U3" s="5"/>
      <c r="V3" s="5"/>
    </row>
    <row r="4" spans="1:22" s="11" customFormat="1">
      <c r="A4" s="236">
        <v>1</v>
      </c>
      <c r="B4" s="223" t="s">
        <v>43</v>
      </c>
      <c r="C4" s="223">
        <v>2540</v>
      </c>
      <c r="D4" s="223" t="s">
        <v>12</v>
      </c>
      <c r="E4" s="223">
        <v>31</v>
      </c>
      <c r="F4" s="223" t="s">
        <v>137</v>
      </c>
      <c r="G4" s="182">
        <v>2</v>
      </c>
      <c r="H4" s="182">
        <v>2</v>
      </c>
      <c r="I4" s="182">
        <v>2</v>
      </c>
      <c r="J4" s="182">
        <v>3</v>
      </c>
      <c r="K4" s="182"/>
      <c r="L4" s="182"/>
      <c r="M4" s="182"/>
      <c r="N4" s="189"/>
      <c r="O4" s="182"/>
      <c r="P4" s="182"/>
      <c r="Q4" s="182"/>
      <c r="R4" s="182"/>
      <c r="S4" s="139"/>
      <c r="T4" s="138"/>
      <c r="U4" s="138"/>
      <c r="V4" s="138"/>
    </row>
    <row r="5" spans="1:22">
      <c r="A5" s="30"/>
      <c r="B5" s="29"/>
      <c r="C5" s="54"/>
      <c r="D5" s="30"/>
      <c r="E5" s="44"/>
      <c r="F5" s="44" t="s">
        <v>138</v>
      </c>
      <c r="G5" s="55">
        <v>18.5</v>
      </c>
      <c r="H5" s="62">
        <v>19.5</v>
      </c>
      <c r="I5" s="181">
        <v>20</v>
      </c>
      <c r="J5" s="62">
        <v>14.5</v>
      </c>
      <c r="K5" s="59"/>
      <c r="L5" s="59"/>
      <c r="M5" s="60"/>
      <c r="N5" s="58"/>
      <c r="O5" s="60"/>
      <c r="P5" s="60"/>
      <c r="Q5" s="60"/>
      <c r="R5" s="60"/>
    </row>
    <row r="6" spans="1:22">
      <c r="A6" s="26"/>
      <c r="B6" s="25"/>
      <c r="C6" s="53"/>
      <c r="D6" s="30"/>
      <c r="E6" s="41"/>
      <c r="F6" s="41"/>
      <c r="G6" s="56"/>
      <c r="H6" s="56"/>
      <c r="I6" s="56"/>
      <c r="J6" s="56"/>
      <c r="K6" s="56"/>
      <c r="L6" s="56"/>
      <c r="M6" s="57"/>
      <c r="N6" s="57"/>
      <c r="O6" s="57"/>
      <c r="P6" s="57"/>
      <c r="Q6" s="57"/>
      <c r="R6" s="57"/>
    </row>
    <row r="7" spans="1:22">
      <c r="A7" s="26"/>
      <c r="B7" s="25"/>
      <c r="C7" s="53"/>
      <c r="D7" s="30"/>
      <c r="E7" s="41"/>
      <c r="F7" s="41"/>
      <c r="G7" s="56"/>
      <c r="H7" s="56"/>
      <c r="I7" s="56"/>
      <c r="J7" s="56"/>
      <c r="K7" s="56"/>
      <c r="L7" s="56"/>
      <c r="M7" s="57"/>
      <c r="N7" s="57"/>
      <c r="O7" s="57"/>
      <c r="P7" s="57"/>
      <c r="Q7" s="57"/>
      <c r="R7" s="57"/>
    </row>
    <row r="8" spans="1:22">
      <c r="A8" s="26"/>
      <c r="C8" s="53"/>
      <c r="D8" s="26"/>
      <c r="E8" s="41"/>
      <c r="F8" s="41"/>
      <c r="G8" s="56"/>
      <c r="H8" s="56"/>
      <c r="I8" s="56"/>
      <c r="J8" s="56"/>
      <c r="K8" s="56"/>
      <c r="L8" s="56"/>
      <c r="M8" s="57"/>
      <c r="N8" s="57"/>
      <c r="O8" s="57"/>
      <c r="P8" s="57"/>
      <c r="Q8" s="57"/>
      <c r="R8" s="57"/>
    </row>
    <row r="9" spans="1:22">
      <c r="A9" s="26"/>
      <c r="B9" s="25"/>
      <c r="C9" s="53"/>
      <c r="D9" s="30"/>
      <c r="E9" s="41"/>
      <c r="F9" s="41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</row>
    <row r="10" spans="1:22">
      <c r="A10" s="26"/>
      <c r="C10" s="53"/>
      <c r="D10" s="30"/>
      <c r="E10" s="41"/>
      <c r="F10" s="41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</row>
    <row r="11" spans="1:22">
      <c r="A11" s="26"/>
      <c r="B11" s="25"/>
      <c r="C11" s="53"/>
      <c r="D11" s="26"/>
      <c r="E11" s="41"/>
      <c r="F11" s="41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</row>
    <row r="12" spans="1:22">
      <c r="A12" s="26"/>
      <c r="C12" s="53"/>
      <c r="D12" s="30"/>
      <c r="E12" s="41"/>
      <c r="F12" s="41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</row>
    <row r="13" spans="1:22">
      <c r="A13" s="26"/>
      <c r="B13" s="25"/>
      <c r="C13" s="53"/>
      <c r="D13" s="30"/>
      <c r="E13" s="41"/>
      <c r="F13" s="41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</row>
    <row r="14" spans="1:22">
      <c r="A14" s="26"/>
      <c r="B14" s="25"/>
      <c r="C14" s="53"/>
      <c r="D14" s="30"/>
      <c r="E14" s="41"/>
      <c r="F14" s="41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</row>
    <row r="15" spans="1:22">
      <c r="A15" s="26"/>
      <c r="B15" s="25"/>
      <c r="C15" s="53"/>
      <c r="D15" s="30"/>
      <c r="E15" s="41"/>
      <c r="F15" s="41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</row>
    <row r="16" spans="1:22">
      <c r="A16" s="26"/>
      <c r="B16" s="25"/>
      <c r="C16" s="53"/>
      <c r="D16" s="30"/>
      <c r="E16" s="41"/>
      <c r="F16" s="41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</row>
    <row r="17" spans="1:22">
      <c r="A17" s="26"/>
      <c r="B17" s="25"/>
      <c r="C17" s="53"/>
      <c r="D17" s="30"/>
      <c r="E17" s="41"/>
      <c r="F17" s="41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</row>
    <row r="18" spans="1:22">
      <c r="A18" s="26"/>
      <c r="B18" s="25"/>
      <c r="C18" s="53"/>
      <c r="D18" s="30"/>
      <c r="E18" s="41"/>
      <c r="F18" s="41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</row>
    <row r="19" spans="1:22">
      <c r="A19" s="26"/>
      <c r="B19" s="25"/>
      <c r="C19" s="53"/>
      <c r="D19" s="30"/>
      <c r="E19" s="41"/>
      <c r="F19" s="41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</row>
    <row r="20" spans="1:22">
      <c r="A20" s="26"/>
      <c r="B20" s="25"/>
      <c r="C20" s="53"/>
      <c r="D20" s="30"/>
      <c r="E20" s="43"/>
      <c r="F20" s="43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</row>
    <row r="21" spans="1:22">
      <c r="A21" s="26"/>
      <c r="B21" s="25"/>
      <c r="C21" s="53"/>
      <c r="D21" s="30"/>
      <c r="E21" s="41"/>
      <c r="F21" s="41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</row>
    <row r="22" spans="1:22">
      <c r="A22" s="26"/>
      <c r="B22" s="25"/>
      <c r="C22" s="53"/>
      <c r="D22" s="30"/>
      <c r="E22" s="41"/>
      <c r="F22" s="41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</row>
    <row r="23" spans="1:22" s="10" customFormat="1">
      <c r="A23" s="49"/>
      <c r="B23" s="29"/>
      <c r="C23" s="52"/>
      <c r="D23" s="30"/>
      <c r="E23" s="44"/>
      <c r="F23" s="44"/>
      <c r="G23" s="59"/>
      <c r="H23" s="59"/>
      <c r="I23" s="59"/>
      <c r="J23" s="59"/>
      <c r="K23" s="59"/>
      <c r="L23" s="59"/>
      <c r="M23" s="60"/>
      <c r="N23" s="60"/>
      <c r="O23" s="60"/>
      <c r="P23" s="60"/>
      <c r="Q23" s="60"/>
      <c r="R23" s="60"/>
      <c r="S23" s="42"/>
      <c r="T23" s="2"/>
      <c r="U23" s="2"/>
      <c r="V23" s="2"/>
    </row>
    <row r="24" spans="1:22">
      <c r="A24" s="26"/>
      <c r="B24" s="25"/>
      <c r="C24" s="53"/>
      <c r="D24" s="30"/>
      <c r="E24" s="41"/>
      <c r="F24" s="41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</row>
    <row r="25" spans="1:22">
      <c r="A25" s="26"/>
      <c r="B25" s="25"/>
      <c r="C25" s="53"/>
      <c r="D25" s="30"/>
      <c r="E25" s="41"/>
      <c r="F25" s="41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</row>
    <row r="26" spans="1:22">
      <c r="A26" s="26"/>
      <c r="B26" s="25"/>
      <c r="C26" s="53"/>
      <c r="D26" s="30"/>
      <c r="E26" s="41"/>
      <c r="F26" s="41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</row>
    <row r="27" spans="1:22">
      <c r="A27" s="26"/>
      <c r="B27" s="25"/>
      <c r="C27" s="53"/>
      <c r="D27" s="30"/>
      <c r="E27" s="41"/>
      <c r="F27" s="41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</row>
    <row r="28" spans="1:22">
      <c r="A28" s="26"/>
      <c r="B28" s="25"/>
      <c r="C28" s="53"/>
      <c r="D28" s="30"/>
      <c r="E28" s="41"/>
      <c r="F28" s="41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</row>
    <row r="29" spans="1:22">
      <c r="A29" s="26"/>
      <c r="B29" s="25"/>
      <c r="C29" s="53"/>
      <c r="D29" s="30"/>
      <c r="E29" s="41"/>
      <c r="F29" s="41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</row>
    <row r="30" spans="1:22">
      <c r="A30" s="26"/>
      <c r="B30" s="25"/>
      <c r="C30" s="53"/>
      <c r="D30" s="30"/>
      <c r="E30" s="41"/>
      <c r="F30" s="41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</row>
    <row r="31" spans="1:22">
      <c r="A31" s="26"/>
      <c r="B31" s="25"/>
      <c r="C31" s="53"/>
      <c r="D31" s="30"/>
      <c r="E31" s="43"/>
      <c r="F31" s="43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</row>
    <row r="32" spans="1:22">
      <c r="A32" s="26"/>
      <c r="B32" s="25"/>
      <c r="C32" s="53"/>
      <c r="D32" s="30"/>
      <c r="E32" s="43"/>
      <c r="F32" s="43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</row>
    <row r="33" spans="1:18">
      <c r="A33" s="26"/>
      <c r="B33" s="25"/>
      <c r="C33" s="53"/>
      <c r="D33" s="30"/>
      <c r="E33" s="41"/>
      <c r="F33" s="41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</row>
    <row r="34" spans="1:18">
      <c r="A34" s="26"/>
      <c r="B34" s="41"/>
      <c r="C34" s="53"/>
      <c r="D34" s="30"/>
      <c r="E34" s="41"/>
      <c r="F34" s="41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>
      <c r="A35" s="40"/>
      <c r="B35" s="25"/>
      <c r="C35" s="53"/>
      <c r="D35" s="26"/>
      <c r="E35" s="43"/>
      <c r="F35" s="43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</row>
    <row r="36" spans="1:18">
      <c r="A36" s="40"/>
      <c r="B36" s="25"/>
      <c r="C36" s="53"/>
      <c r="D36" s="26"/>
      <c r="E36" s="43"/>
      <c r="F36" s="43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</row>
    <row r="37" spans="1:18">
      <c r="A37" s="40"/>
      <c r="B37" s="25"/>
      <c r="C37" s="53"/>
      <c r="D37" s="26"/>
      <c r="E37" s="43"/>
      <c r="F37" s="43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</row>
    <row r="38" spans="1:18">
      <c r="A38" s="40"/>
      <c r="B38" s="25"/>
      <c r="C38" s="53"/>
      <c r="D38" s="26"/>
      <c r="E38" s="43"/>
      <c r="F38" s="43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</row>
    <row r="39" spans="1:18">
      <c r="A39" s="40"/>
      <c r="B39" s="25"/>
      <c r="C39" s="53"/>
      <c r="D39" s="26"/>
      <c r="E39" s="43"/>
      <c r="F39" s="43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</row>
    <row r="40" spans="1:18">
      <c r="A40" s="40"/>
      <c r="B40" s="25"/>
      <c r="C40" s="53"/>
      <c r="D40" s="26"/>
      <c r="E40" s="43"/>
      <c r="F40" s="43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</row>
    <row r="41" spans="1:18">
      <c r="A41" s="40"/>
      <c r="B41" s="25"/>
      <c r="C41" s="53"/>
      <c r="D41" s="26"/>
      <c r="E41" s="43"/>
      <c r="F41" s="43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</row>
    <row r="42" spans="1:18">
      <c r="A42" s="40"/>
      <c r="B42" s="25"/>
      <c r="C42" s="53"/>
      <c r="D42" s="26"/>
      <c r="E42" s="43"/>
      <c r="F42" s="43"/>
      <c r="G42" s="56"/>
      <c r="H42" s="56"/>
      <c r="I42" s="56"/>
      <c r="J42" s="56"/>
      <c r="K42" s="56"/>
      <c r="L42" s="56"/>
      <c r="M42" s="57"/>
      <c r="N42" s="57"/>
      <c r="O42" s="57"/>
      <c r="P42" s="57"/>
      <c r="Q42" s="57"/>
      <c r="R42" s="57"/>
    </row>
    <row r="43" spans="1:18">
      <c r="A43" s="40"/>
      <c r="B43" s="25"/>
      <c r="C43" s="53"/>
      <c r="D43" s="26"/>
      <c r="E43" s="41"/>
      <c r="F43" s="41"/>
      <c r="G43" s="56"/>
      <c r="H43" s="56"/>
      <c r="I43" s="56"/>
      <c r="J43" s="56"/>
      <c r="K43" s="56"/>
      <c r="L43" s="56"/>
      <c r="M43" s="57"/>
      <c r="N43" s="57"/>
      <c r="O43" s="57"/>
      <c r="P43" s="57"/>
      <c r="Q43" s="57"/>
      <c r="R43" s="57"/>
    </row>
    <row r="44" spans="1:18">
      <c r="A44" s="26"/>
      <c r="B44" s="41"/>
      <c r="C44" s="53"/>
      <c r="D44" s="26"/>
      <c r="E44" s="41"/>
      <c r="F44" s="41"/>
      <c r="G44" s="56"/>
      <c r="H44" s="56"/>
      <c r="I44" s="56"/>
      <c r="J44" s="56"/>
      <c r="K44" s="56"/>
      <c r="L44" s="56"/>
      <c r="M44" s="56"/>
      <c r="N44" s="57"/>
      <c r="O44" s="57"/>
      <c r="P44" s="57"/>
      <c r="Q44" s="57"/>
      <c r="R44" s="57"/>
    </row>
    <row r="45" spans="1:18">
      <c r="A45" s="40"/>
      <c r="B45" s="25"/>
      <c r="C45" s="53"/>
      <c r="D45" s="26"/>
      <c r="E45" s="41"/>
      <c r="F45" s="41"/>
      <c r="G45" s="56"/>
      <c r="H45" s="56"/>
      <c r="I45" s="56"/>
      <c r="J45" s="56"/>
      <c r="K45" s="56"/>
      <c r="L45" s="56"/>
      <c r="M45" s="57"/>
      <c r="N45" s="57"/>
      <c r="O45" s="57"/>
      <c r="P45" s="57"/>
      <c r="Q45" s="57"/>
      <c r="R45" s="57"/>
    </row>
    <row r="46" spans="1:18">
      <c r="A46" s="40"/>
      <c r="B46" s="25"/>
      <c r="C46" s="53"/>
      <c r="D46" s="50"/>
      <c r="E46" s="27"/>
      <c r="F46" s="27"/>
      <c r="G46" s="61"/>
      <c r="H46" s="61"/>
      <c r="I46" s="61"/>
      <c r="J46" s="61"/>
      <c r="K46" s="61"/>
      <c r="L46" s="61"/>
      <c r="M46" s="57"/>
      <c r="N46" s="57"/>
      <c r="O46" s="57"/>
      <c r="P46" s="57"/>
      <c r="Q46" s="57"/>
      <c r="R46" s="57"/>
    </row>
    <row r="47" spans="1:18">
      <c r="A47" s="40"/>
      <c r="C47" s="53"/>
      <c r="D47" s="50"/>
      <c r="E47" s="41"/>
      <c r="F47" s="41"/>
      <c r="G47" s="56"/>
      <c r="H47" s="56"/>
      <c r="I47" s="56"/>
      <c r="J47" s="56"/>
      <c r="K47" s="56"/>
      <c r="L47" s="56"/>
      <c r="M47" s="57"/>
      <c r="N47" s="57"/>
      <c r="O47" s="57"/>
      <c r="P47" s="57"/>
      <c r="Q47" s="57"/>
      <c r="R47" s="57"/>
    </row>
    <row r="48" spans="1:18">
      <c r="A48" s="40"/>
      <c r="B48" s="25"/>
      <c r="C48" s="53"/>
      <c r="D48" s="51"/>
      <c r="E48" s="41"/>
      <c r="F48" s="41"/>
      <c r="G48" s="56"/>
      <c r="H48" s="56"/>
      <c r="I48" s="56"/>
      <c r="J48" s="56"/>
      <c r="K48" s="56"/>
      <c r="L48" s="56"/>
      <c r="M48" s="57"/>
      <c r="N48" s="57"/>
      <c r="O48" s="57"/>
      <c r="P48" s="57"/>
      <c r="Q48" s="57"/>
      <c r="R48" s="57"/>
    </row>
    <row r="49" spans="1:18">
      <c r="A49" s="40"/>
      <c r="B49" s="25"/>
      <c r="C49" s="26"/>
      <c r="D49" s="51"/>
      <c r="E49" s="41"/>
      <c r="F49" s="41"/>
      <c r="G49" s="41"/>
      <c r="H49" s="41"/>
      <c r="I49" s="41"/>
      <c r="J49" s="41"/>
      <c r="K49" s="41"/>
      <c r="L49" s="41"/>
      <c r="M49" s="26"/>
      <c r="N49" s="26"/>
      <c r="O49" s="26"/>
      <c r="P49" s="26"/>
      <c r="Q49" s="26"/>
      <c r="R49" s="26"/>
    </row>
    <row r="50" spans="1:18">
      <c r="A50" s="40"/>
      <c r="B50" s="25"/>
      <c r="C50" s="40"/>
      <c r="D50" s="30"/>
      <c r="E50" s="43"/>
      <c r="F50" s="43"/>
      <c r="G50" s="43"/>
      <c r="H50" s="43"/>
      <c r="I50" s="43"/>
      <c r="J50" s="43"/>
      <c r="K50" s="43"/>
      <c r="L50" s="43"/>
      <c r="M50" s="26"/>
      <c r="N50" s="26"/>
      <c r="O50" s="26"/>
      <c r="P50" s="26"/>
      <c r="Q50" s="26"/>
      <c r="R50" s="26"/>
    </row>
    <row r="51" spans="1:18">
      <c r="A51" s="26"/>
      <c r="B51" s="25"/>
      <c r="C51" s="26"/>
      <c r="D51" s="26"/>
      <c r="E51" s="41"/>
      <c r="F51" s="41"/>
      <c r="G51" s="41"/>
      <c r="H51" s="41"/>
      <c r="I51" s="41"/>
      <c r="J51" s="41"/>
      <c r="K51" s="41"/>
      <c r="L51" s="41"/>
      <c r="M51" s="26"/>
      <c r="N51" s="26"/>
      <c r="O51" s="26"/>
      <c r="P51" s="26"/>
      <c r="Q51" s="26"/>
      <c r="R51" s="26"/>
    </row>
    <row r="52" spans="1:18">
      <c r="A52" s="32"/>
      <c r="B52" s="33"/>
      <c r="C52" s="32"/>
      <c r="D52" s="32"/>
      <c r="E52" s="46"/>
      <c r="F52" s="46"/>
      <c r="G52" s="46"/>
      <c r="H52" s="46"/>
      <c r="I52" s="46"/>
      <c r="J52" s="46"/>
      <c r="K52" s="46"/>
      <c r="L52" s="46"/>
      <c r="M52" s="32"/>
      <c r="N52" s="32"/>
      <c r="O52" s="32"/>
      <c r="P52" s="32"/>
      <c r="Q52" s="32"/>
      <c r="R52" s="32"/>
    </row>
  </sheetData>
  <mergeCells count="13">
    <mergeCell ref="B2:B3"/>
    <mergeCell ref="C2:C3"/>
    <mergeCell ref="D2:D3"/>
    <mergeCell ref="E2:E3"/>
    <mergeCell ref="A1:R1"/>
    <mergeCell ref="G2:H2"/>
    <mergeCell ref="I2:J2"/>
    <mergeCell ref="K2:L2"/>
    <mergeCell ref="M2:N2"/>
    <mergeCell ref="O2:P2"/>
    <mergeCell ref="Q2:R2"/>
    <mergeCell ref="A2:A3"/>
    <mergeCell ref="F2:F3"/>
  </mergeCells>
  <phoneticPr fontId="5" type="noConversion"/>
  <conditionalFormatting sqref="H5:J5">
    <cfRule type="cellIs" dxfId="0" priority="2" stopIfTrue="1" operator="greaterThan">
      <formula>$G$5-$H$5=1</formula>
    </cfRule>
  </conditionalFormatting>
  <pageMargins left="0.35433070866141736" right="0.15748031496062992" top="0.98425196850393704" bottom="0.98425196850393704" header="0.51181102362204722" footer="0.51181102362204722"/>
  <pageSetup paperSize="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อาวุโสร.ต.-ร.อ.</vt:lpstr>
      <vt:lpstr>อาวุโส-พันตรี</vt:lpstr>
      <vt:lpstr>อาวุโส-พันโท</vt:lpstr>
      <vt:lpstr>อาวุโสประทวน..</vt:lpstr>
      <vt:lpstr>ทำเนียบลูกจ้างประ</vt:lpstr>
      <vt:lpstr>ลชค.</vt:lpstr>
      <vt:lpstr>การศึกษา</vt:lpstr>
      <vt:lpstr>บำเหน็จ</vt:lpstr>
      <vt:lpstr>การศึกษา!Print_Titles</vt:lpstr>
      <vt:lpstr>ทำเนียบลูกจ้างประ!Print_Titles</vt:lpstr>
      <vt:lpstr>บำเหน็จ!Print_Titles</vt:lpstr>
      <vt:lpstr>ลชค.!Print_Titles</vt:lpstr>
      <vt:lpstr>อาวุโสประทวน..!Print_Titles</vt:lpstr>
      <vt:lpstr>'อาวุโส-พันโท'!Print_Titles</vt:lpstr>
      <vt:lpstr>'อาวุโส-พันตรี'!Print_Titles</vt:lpstr>
      <vt:lpstr>'อาวุโสร.ต.-ร.อ.'!Print_Titles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....</cp:lastModifiedBy>
  <cp:lastPrinted>2011-12-26T09:17:59Z</cp:lastPrinted>
  <dcterms:created xsi:type="dcterms:W3CDTF">2006-06-19T13:03:01Z</dcterms:created>
  <dcterms:modified xsi:type="dcterms:W3CDTF">2012-10-31T05:52:02Z</dcterms:modified>
</cp:coreProperties>
</file>